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E:\EXT\SD\"/>
    </mc:Choice>
  </mc:AlternateContent>
  <xr:revisionPtr revIDLastSave="0" documentId="13_ncr:1_{9C9B0550-174B-41C8-B329-DFAD49F84CB7}" xr6:coauthVersionLast="47" xr6:coauthVersionMax="47" xr10:uidLastSave="{00000000-0000-0000-0000-000000000000}"/>
  <workbookProtection workbookAlgorithmName="SHA-512" workbookHashValue="Dkyw9p0k7v/5SMOp8i0dbXPbjvmcHm64QuZUuzODWvxsE7y37wKX/XRfIjHqOu0cSvfbQGP/sbKn9kvITCOznw==" workbookSaltValue="lJoXvUYYYy2ks6dcuEb8zQ==" workbookSpinCount="100000" lockStructure="1"/>
  <bookViews>
    <workbookView xWindow="-15" yWindow="-525" windowWidth="51630" windowHeight="21075" activeTab="1" xr2:uid="{00000000-000D-0000-FFFF-FFFF00000000}"/>
  </bookViews>
  <sheets>
    <sheet name="Info" sheetId="3" r:id="rId1"/>
    <sheet name="Crediti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1" l="1"/>
  <c r="B1" i="1"/>
  <c r="C23" i="1" l="1"/>
  <c r="C78" i="1" s="1"/>
  <c r="C72" i="1"/>
  <c r="C73" i="1" s="1"/>
  <c r="C74" i="1" s="1"/>
  <c r="C6" i="3" s="1"/>
  <c r="C47" i="1"/>
  <c r="C79" i="1" s="1"/>
  <c r="C11" i="3" s="1"/>
  <c r="B47" i="1"/>
  <c r="C4" i="3" l="1"/>
  <c r="C5" i="3"/>
  <c r="B23" i="1"/>
  <c r="C56" i="1" l="1"/>
  <c r="B56" i="1"/>
  <c r="C68" i="1"/>
  <c r="C82" i="1" s="1"/>
  <c r="C14" i="3" s="1"/>
  <c r="C10" i="3" l="1"/>
  <c r="C80" i="1"/>
  <c r="B68" i="1"/>
  <c r="C12" i="3" l="1"/>
  <c r="C81" i="1"/>
  <c r="C13" i="3" s="1"/>
</calcChain>
</file>

<file path=xl/sharedStrings.xml><?xml version="1.0" encoding="utf-8"?>
<sst xmlns="http://schemas.openxmlformats.org/spreadsheetml/2006/main" count="133" uniqueCount="101">
  <si>
    <t>Didattica</t>
  </si>
  <si>
    <t>Rendicontazioni</t>
  </si>
  <si>
    <t>Inizio</t>
  </si>
  <si>
    <t>Fine</t>
  </si>
  <si>
    <t>ANNO I</t>
  </si>
  <si>
    <t>ANNO II</t>
  </si>
  <si>
    <t>ANNO III</t>
  </si>
  <si>
    <t>Corso di studi e Facoltà</t>
  </si>
  <si>
    <t>Ricerca</t>
  </si>
  <si>
    <t>= 140</t>
  </si>
  <si>
    <t>≥ 20</t>
  </si>
  <si>
    <t>≥ 10</t>
  </si>
  <si>
    <t>≥ 3, ≤ 6</t>
  </si>
  <si>
    <t>PE: Periodo estero</t>
  </si>
  <si>
    <t>Ricerca + Didattica + PE</t>
  </si>
  <si>
    <t>≥ 40</t>
  </si>
  <si>
    <t>I YEAR</t>
  </si>
  <si>
    <t>II YEAR</t>
  </si>
  <si>
    <t>III YEAR</t>
  </si>
  <si>
    <t>Total credits per year</t>
  </si>
  <si>
    <t>Year</t>
  </si>
  <si>
    <t>Credits</t>
  </si>
  <si>
    <t>Required</t>
  </si>
  <si>
    <t>Total credits by type</t>
  </si>
  <si>
    <t>Type</t>
  </si>
  <si>
    <r>
      <t xml:space="preserve">3 </t>
    </r>
    <r>
      <rPr>
        <sz val="11"/>
        <color theme="0"/>
        <rFont val="Calibri"/>
      </rPr>
      <t>÷ 6</t>
    </r>
  </si>
  <si>
    <t>Courses</t>
  </si>
  <si>
    <t>SA: Study Abroad</t>
  </si>
  <si>
    <t>Research + Courses + SA</t>
  </si>
  <si>
    <t>Reports</t>
  </si>
  <si>
    <t>LASTNAME Name</t>
  </si>
  <si>
    <t>Student ID</t>
  </si>
  <si>
    <t>Cycle</t>
  </si>
  <si>
    <t>Version: 30/01/2023</t>
  </si>
  <si>
    <t xml:space="preserve">Research </t>
  </si>
  <si>
    <t>Credit code</t>
  </si>
  <si>
    <t>Type of activity</t>
  </si>
  <si>
    <t>Student</t>
  </si>
  <si>
    <t>A - Reports</t>
  </si>
  <si>
    <t>B - Research</t>
  </si>
  <si>
    <t>C - Research</t>
  </si>
  <si>
    <t>D - Research</t>
  </si>
  <si>
    <t>E - Study Abroad</t>
  </si>
  <si>
    <t>F - Courses</t>
  </si>
  <si>
    <t>G - Courses</t>
  </si>
  <si>
    <t>H - Courses</t>
  </si>
  <si>
    <t>I - Research</t>
  </si>
  <si>
    <t>Journal paper</t>
  </si>
  <si>
    <t>Conference paper</t>
  </si>
  <si>
    <t>Paper or poster presentation</t>
  </si>
  <si>
    <t>Stay in unversity or research center</t>
  </si>
  <si>
    <t xml:space="preserve">Master courses (with exams) </t>
  </si>
  <si>
    <t xml:space="preserve">PhD courses (with exams) </t>
  </si>
  <si>
    <t>Advanced language certificates</t>
  </si>
  <si>
    <t>Other activities</t>
  </si>
  <si>
    <t>Equivalent to the credits awarded to Master's students</t>
  </si>
  <si>
    <t>Amount of credits (CFU)</t>
  </si>
  <si>
    <t>12 CFU: if 3/- authors; 10 CFR: 4 authors; 8 CFR: 5 authors; 2 CFR:  6/+ authors</t>
  </si>
  <si>
    <t>4 CFU:  if 3/- authors; 3 CFR: 4-5 authors; 2 CFR:  6/+ authors.</t>
  </si>
  <si>
    <t>1 CFU</t>
  </si>
  <si>
    <t>1 CFU every 2 months of stay abroad (up to 6 CFU)</t>
  </si>
  <si>
    <t>1 CFU per 8 hours</t>
  </si>
  <si>
    <t>2 CFU for a C2 certificate; 1 CFU for a C1 certificate (up to 2 CFU)</t>
  </si>
  <si>
    <t xml:space="preserve">To beconfirmed with the Activity Board </t>
  </si>
  <si>
    <t>Cycle:</t>
  </si>
  <si>
    <t>Requested CFU</t>
  </si>
  <si>
    <t>Filename of certificate</t>
  </si>
  <si>
    <t>Title of conference</t>
  </si>
  <si>
    <t>Authors</t>
  </si>
  <si>
    <t>N. authors</t>
  </si>
  <si>
    <t>Course Year</t>
  </si>
  <si>
    <t>Awarded CFU</t>
  </si>
  <si>
    <t>Name of course</t>
  </si>
  <si>
    <t>Date exam</t>
  </si>
  <si>
    <t>Name:</t>
  </si>
  <si>
    <t>Conference/Journal name</t>
  </si>
  <si>
    <t>Link  to publication</t>
  </si>
  <si>
    <t>Link to course homepage</t>
  </si>
  <si>
    <t>Institution</t>
  </si>
  <si>
    <t>Supervisor abroad</t>
  </si>
  <si>
    <t>Research - Publicazions and presentation</t>
  </si>
  <si>
    <t>Reports, PhD presentations and videos</t>
  </si>
  <si>
    <t>30 CFU: annual report, 20 CFU:  triennial report, 10 CFR:  PhD Day presentation and final video</t>
  </si>
  <si>
    <t>Please fill only cells in yellow</t>
  </si>
  <si>
    <t># Hours</t>
  </si>
  <si>
    <t>Dates of  course</t>
  </si>
  <si>
    <t>Reports, PhD presentations and video</t>
  </si>
  <si>
    <t>Total Credits Research</t>
  </si>
  <si>
    <t xml:space="preserve"> Total Credits Courses</t>
  </si>
  <si>
    <t xml:space="preserve"> Total Credit Study Abroad</t>
  </si>
  <si>
    <t xml:space="preserve"> Tot Credits  Reports</t>
  </si>
  <si>
    <t>Filename</t>
  </si>
  <si>
    <t>Certificate B2</t>
  </si>
  <si>
    <t>Final report</t>
  </si>
  <si>
    <t>Final video</t>
  </si>
  <si>
    <t>Year 1 report</t>
  </si>
  <si>
    <t>PhD Day  1</t>
  </si>
  <si>
    <t>PhD Day 2</t>
  </si>
  <si>
    <t>Year 2 report</t>
  </si>
  <si>
    <t>Year 3 report</t>
  </si>
  <si>
    <t>Study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</si>
</sst>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2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006100"/>
      <name val="Calibri"/>
      <family val="2"/>
    </font>
    <font>
      <sz val="11"/>
      <color rgb="FF0061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u/>
      <sz val="11"/>
      <color theme="1"/>
      <name val="Calibri"/>
      <family val="2"/>
    </font>
    <font>
      <sz val="11"/>
      <color rgb="FF9C570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0" tint="-0.34998626667073579"/>
      <name val="Calibri"/>
      <family val="2"/>
    </font>
    <font>
      <b/>
      <sz val="16"/>
      <color theme="1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/>
        <bgColor theme="9"/>
      </patternFill>
    </fill>
    <fill>
      <patternFill patternType="solid">
        <fgColor rgb="FFC6EFCE"/>
        <bgColor rgb="FFC6EFCE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B4C6E7"/>
        <bgColor rgb="FFC5E0B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EB9C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5" fillId="4" borderId="1" xfId="0" applyFont="1" applyFill="1" applyBorder="1"/>
    <xf numFmtId="0" fontId="6" fillId="4" borderId="1" xfId="0" applyFont="1" applyFill="1" applyBorder="1"/>
    <xf numFmtId="0" fontId="17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" fillId="0" borderId="4" xfId="0" applyFont="1" applyBorder="1" applyAlignment="1">
      <alignment horizontal="left" wrapText="1"/>
    </xf>
    <xf numFmtId="0" fontId="10" fillId="0" borderId="0" xfId="0" applyFont="1"/>
    <xf numFmtId="0" fontId="2" fillId="0" borderId="0" xfId="0" applyFont="1" applyAlignment="1">
      <alignment horizontal="center" wrapText="1"/>
    </xf>
    <xf numFmtId="0" fontId="3" fillId="0" borderId="4" xfId="0" applyFont="1" applyBorder="1"/>
    <xf numFmtId="0" fontId="12" fillId="2" borderId="22" xfId="0" applyFont="1" applyFill="1" applyBorder="1" applyAlignment="1">
      <alignment horizontal="center"/>
    </xf>
    <xf numFmtId="0" fontId="3" fillId="0" borderId="1" xfId="0" applyFont="1" applyFill="1" applyBorder="1"/>
    <xf numFmtId="0" fontId="2" fillId="8" borderId="9" xfId="0" applyFont="1" applyFill="1" applyBorder="1" applyAlignment="1" applyProtection="1">
      <alignment horizontal="center"/>
      <protection locked="0"/>
    </xf>
    <xf numFmtId="0" fontId="2" fillId="8" borderId="5" xfId="0" applyFont="1" applyFill="1" applyBorder="1" applyAlignment="1" applyProtection="1">
      <alignment horizontal="center"/>
      <protection locked="0"/>
    </xf>
    <xf numFmtId="0" fontId="2" fillId="8" borderId="5" xfId="0" applyFont="1" applyFill="1" applyBorder="1" applyAlignment="1" applyProtection="1">
      <alignment wrapText="1"/>
      <protection locked="0"/>
    </xf>
    <xf numFmtId="0" fontId="2" fillId="8" borderId="5" xfId="0" applyFont="1" applyFill="1" applyBorder="1" applyProtection="1"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5" xfId="0" applyFont="1" applyFill="1" applyBorder="1" applyAlignment="1" applyProtection="1">
      <alignment horizontal="center"/>
      <protection locked="0"/>
    </xf>
    <xf numFmtId="0" fontId="2" fillId="8" borderId="10" xfId="0" applyFont="1" applyFill="1" applyBorder="1" applyAlignment="1" applyProtection="1">
      <alignment wrapText="1"/>
      <protection locked="0"/>
    </xf>
    <xf numFmtId="0" fontId="14" fillId="8" borderId="10" xfId="0" applyFont="1" applyFill="1" applyBorder="1" applyAlignment="1" applyProtection="1">
      <alignment wrapText="1"/>
      <protection locked="0"/>
    </xf>
    <xf numFmtId="0" fontId="7" fillId="8" borderId="5" xfId="0" applyFont="1" applyFill="1" applyBorder="1" applyAlignment="1" applyProtection="1">
      <alignment wrapText="1"/>
      <protection locked="0"/>
    </xf>
    <xf numFmtId="0" fontId="7" fillId="8" borderId="5" xfId="0" applyFont="1" applyFill="1" applyBorder="1" applyAlignment="1" applyProtection="1">
      <alignment horizontal="center" wrapText="1"/>
      <protection locked="0"/>
    </xf>
    <xf numFmtId="0" fontId="2" fillId="8" borderId="5" xfId="0" applyFont="1" applyFill="1" applyBorder="1" applyAlignment="1" applyProtection="1">
      <alignment horizontal="center" wrapText="1"/>
      <protection locked="0"/>
    </xf>
    <xf numFmtId="0" fontId="8" fillId="8" borderId="10" xfId="0" applyFont="1" applyFill="1" applyBorder="1" applyProtection="1">
      <protection locked="0"/>
    </xf>
    <xf numFmtId="0" fontId="9" fillId="8" borderId="10" xfId="0" applyFont="1" applyFill="1" applyBorder="1" applyProtection="1">
      <protection locked="0"/>
    </xf>
    <xf numFmtId="0" fontId="10" fillId="8" borderId="5" xfId="0" applyFont="1" applyFill="1" applyBorder="1" applyAlignment="1" applyProtection="1">
      <alignment horizontal="center" wrapText="1"/>
      <protection locked="0"/>
    </xf>
    <xf numFmtId="14" fontId="2" fillId="8" borderId="5" xfId="0" applyNumberFormat="1" applyFont="1" applyFill="1" applyBorder="1" applyAlignment="1" applyProtection="1">
      <alignment horizontal="center"/>
      <protection locked="0"/>
    </xf>
    <xf numFmtId="0" fontId="7" fillId="8" borderId="5" xfId="0" applyFont="1" applyFill="1" applyBorder="1" applyProtection="1">
      <protection locked="0"/>
    </xf>
    <xf numFmtId="0" fontId="8" fillId="8" borderId="5" xfId="0" applyFont="1" applyFill="1" applyBorder="1" applyAlignment="1" applyProtection="1">
      <alignment wrapText="1"/>
      <protection locked="0"/>
    </xf>
    <xf numFmtId="0" fontId="9" fillId="8" borderId="5" xfId="0" applyFont="1" applyFill="1" applyBorder="1" applyProtection="1">
      <protection locked="0"/>
    </xf>
    <xf numFmtId="0" fontId="2" fillId="8" borderId="10" xfId="0" applyFont="1" applyFill="1" applyBorder="1" applyProtection="1">
      <protection locked="0"/>
    </xf>
    <xf numFmtId="0" fontId="11" fillId="9" borderId="1" xfId="0" applyFont="1" applyFill="1" applyBorder="1" applyProtection="1">
      <protection locked="0"/>
    </xf>
    <xf numFmtId="0" fontId="1" fillId="0" borderId="0" xfId="0" applyFont="1"/>
    <xf numFmtId="0" fontId="21" fillId="0" borderId="4" xfId="0" applyFont="1" applyFill="1" applyBorder="1" applyAlignment="1"/>
    <xf numFmtId="0" fontId="0" fillId="0" borderId="4" xfId="0" applyBorder="1"/>
    <xf numFmtId="0" fontId="16" fillId="0" borderId="4" xfId="0" applyFont="1" applyBorder="1"/>
    <xf numFmtId="0" fontId="1" fillId="0" borderId="4" xfId="0" applyFont="1" applyBorder="1"/>
    <xf numFmtId="0" fontId="19" fillId="0" borderId="4" xfId="0" applyFont="1" applyBorder="1"/>
    <xf numFmtId="0" fontId="21" fillId="0" borderId="4" xfId="0" applyFont="1" applyFill="1" applyBorder="1"/>
    <xf numFmtId="164" fontId="21" fillId="0" borderId="4" xfId="0" applyNumberFormat="1" applyFont="1" applyFill="1" applyBorder="1" applyAlignment="1"/>
    <xf numFmtId="0" fontId="22" fillId="0" borderId="0" xfId="0" applyFont="1"/>
    <xf numFmtId="0" fontId="2" fillId="0" borderId="5" xfId="0" applyFont="1" applyFill="1" applyBorder="1" applyAlignment="1" applyProtection="1">
      <alignment horizontal="center"/>
      <protection locked="0"/>
    </xf>
    <xf numFmtId="0" fontId="13" fillId="7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7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8" borderId="24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14" fillId="8" borderId="22" xfId="0" applyFont="1" applyFill="1" applyBorder="1" applyAlignment="1" applyProtection="1">
      <alignment wrapText="1"/>
      <protection locked="0"/>
    </xf>
    <xf numFmtId="0" fontId="2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2" fillId="8" borderId="23" xfId="0" applyFont="1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/>
    </xf>
    <xf numFmtId="0" fontId="2" fillId="8" borderId="24" xfId="0" applyFont="1" applyFill="1" applyBorder="1" applyAlignment="1" applyProtection="1">
      <alignment wrapText="1"/>
      <protection locked="0"/>
    </xf>
    <xf numFmtId="0" fontId="2" fillId="8" borderId="24" xfId="0" applyFont="1" applyFill="1" applyBorder="1" applyProtection="1">
      <protection locked="0"/>
    </xf>
    <xf numFmtId="0" fontId="2" fillId="8" borderId="22" xfId="0" applyFont="1" applyFill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8" borderId="22" xfId="0" applyFont="1" applyFill="1" applyBorder="1" applyProtection="1">
      <protection locked="0"/>
    </xf>
    <xf numFmtId="0" fontId="2" fillId="8" borderId="24" xfId="0" applyFont="1" applyFill="1" applyBorder="1" applyAlignment="1" applyProtection="1">
      <alignment horizontal="center" wrapText="1"/>
      <protection locked="0"/>
    </xf>
    <xf numFmtId="0" fontId="9" fillId="8" borderId="22" xfId="0" applyFont="1" applyFill="1" applyBorder="1" applyProtection="1">
      <protection locked="0"/>
    </xf>
    <xf numFmtId="0" fontId="13" fillId="5" borderId="9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wrapText="1"/>
    </xf>
    <xf numFmtId="0" fontId="13" fillId="5" borderId="5" xfId="0" applyFont="1" applyFill="1" applyBorder="1"/>
    <xf numFmtId="0" fontId="13" fillId="5" borderId="10" xfId="0" applyFont="1" applyFill="1" applyBorder="1"/>
    <xf numFmtId="0" fontId="23" fillId="5" borderId="5" xfId="0" applyFont="1" applyFill="1" applyBorder="1" applyAlignment="1">
      <alignment wrapText="1"/>
    </xf>
    <xf numFmtId="0" fontId="2" fillId="0" borderId="5" xfId="0" applyFont="1" applyBorder="1" applyAlignment="1">
      <alignment horizontal="left" wrapText="1"/>
    </xf>
    <xf numFmtId="0" fontId="13" fillId="7" borderId="18" xfId="0" applyFont="1" applyFill="1" applyBorder="1" applyAlignment="1">
      <alignment horizontal="center" wrapText="1"/>
    </xf>
    <xf numFmtId="0" fontId="13" fillId="7" borderId="19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2" fillId="0" borderId="0" xfId="0" applyFont="1" applyAlignment="1">
      <alignment horizontal="left"/>
    </xf>
    <xf numFmtId="0" fontId="2" fillId="0" borderId="21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13" fillId="6" borderId="27" xfId="0" applyFont="1" applyFill="1" applyBorder="1" applyAlignment="1">
      <alignment horizontal="left" wrapText="1"/>
    </xf>
    <xf numFmtId="0" fontId="13" fillId="6" borderId="29" xfId="0" applyFont="1" applyFill="1" applyBorder="1" applyAlignment="1">
      <alignment horizontal="left" wrapText="1"/>
    </xf>
    <xf numFmtId="0" fontId="13" fillId="6" borderId="28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left" wrapText="1"/>
    </xf>
    <xf numFmtId="0" fontId="13" fillId="6" borderId="3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8A4A-512E-48A1-A9C3-6A359D612222}">
  <dimension ref="A1:H29"/>
  <sheetViews>
    <sheetView topLeftCell="A31" workbookViewId="0">
      <selection activeCell="A2" sqref="A2:D3"/>
    </sheetView>
  </sheetViews>
  <sheetFormatPr defaultColWidth="8.75" defaultRowHeight="14.25" x14ac:dyDescent="0.2"/>
  <cols>
    <col min="1" max="1" width="9.625" customWidth="1"/>
    <col min="2" max="2" width="11.375" customWidth="1"/>
    <col min="3" max="3" width="7.5" customWidth="1"/>
    <col min="4" max="4" width="8.875" customWidth="1"/>
    <col min="5" max="5" width="6.125" customWidth="1"/>
    <col min="6" max="6" width="15.5" customWidth="1"/>
    <col min="7" max="7" width="32.25" customWidth="1"/>
    <col min="8" max="8" width="73.875" customWidth="1"/>
  </cols>
  <sheetData>
    <row r="1" spans="1:8" ht="15" thickBot="1" x14ac:dyDescent="0.25"/>
    <row r="2" spans="1:8" ht="15" x14ac:dyDescent="0.25">
      <c r="A2" s="87" t="s">
        <v>19</v>
      </c>
      <c r="B2" s="88"/>
      <c r="C2" s="88"/>
      <c r="D2" s="89"/>
      <c r="F2" s="85" t="s">
        <v>37</v>
      </c>
      <c r="G2" s="86"/>
    </row>
    <row r="3" spans="1:8" ht="15" x14ac:dyDescent="0.25">
      <c r="A3" s="81" t="s">
        <v>20</v>
      </c>
      <c r="B3" s="82"/>
      <c r="C3" s="52" t="s">
        <v>21</v>
      </c>
      <c r="D3" s="53" t="s">
        <v>22</v>
      </c>
      <c r="F3" s="20" t="s">
        <v>30</v>
      </c>
      <c r="G3" s="41"/>
    </row>
    <row r="4" spans="1:8" ht="15" x14ac:dyDescent="0.25">
      <c r="A4" s="91" t="s">
        <v>16</v>
      </c>
      <c r="B4" s="92"/>
      <c r="C4" s="2">
        <f>Crediti!C72</f>
        <v>0</v>
      </c>
      <c r="D4" s="4">
        <v>45</v>
      </c>
      <c r="F4" s="20" t="s">
        <v>31</v>
      </c>
      <c r="G4" s="41"/>
    </row>
    <row r="5" spans="1:8" ht="15" x14ac:dyDescent="0.25">
      <c r="A5" s="91" t="s">
        <v>17</v>
      </c>
      <c r="B5" s="92"/>
      <c r="C5" s="2">
        <f>Crediti!C73</f>
        <v>0</v>
      </c>
      <c r="D5" s="4">
        <v>100</v>
      </c>
      <c r="F5" s="20" t="s">
        <v>32</v>
      </c>
      <c r="G5" s="41"/>
    </row>
    <row r="6" spans="1:8" ht="15.75" thickBot="1" x14ac:dyDescent="0.3">
      <c r="A6" s="93" t="s">
        <v>18</v>
      </c>
      <c r="B6" s="94"/>
      <c r="C6" s="3">
        <f>Crediti!C74</f>
        <v>0</v>
      </c>
      <c r="D6" s="5">
        <v>180</v>
      </c>
    </row>
    <row r="7" spans="1:8" ht="15.75" thickBot="1" x14ac:dyDescent="0.3">
      <c r="A7" s="6"/>
      <c r="B7" s="7"/>
      <c r="C7" s="7"/>
      <c r="D7" s="8"/>
    </row>
    <row r="8" spans="1:8" ht="15" x14ac:dyDescent="0.25">
      <c r="A8" s="87" t="s">
        <v>23</v>
      </c>
      <c r="B8" s="88"/>
      <c r="C8" s="88"/>
      <c r="D8" s="89"/>
    </row>
    <row r="9" spans="1:8" ht="15" x14ac:dyDescent="0.25">
      <c r="A9" s="81" t="s">
        <v>24</v>
      </c>
      <c r="B9" s="82"/>
      <c r="C9" s="52" t="s">
        <v>21</v>
      </c>
      <c r="D9" s="53" t="s">
        <v>22</v>
      </c>
      <c r="F9" s="9" t="s">
        <v>35</v>
      </c>
      <c r="G9" s="9" t="s">
        <v>36</v>
      </c>
      <c r="H9" s="9" t="s">
        <v>56</v>
      </c>
    </row>
    <row r="10" spans="1:8" ht="15" x14ac:dyDescent="0.25">
      <c r="A10" s="90" t="s">
        <v>34</v>
      </c>
      <c r="B10" s="80"/>
      <c r="C10" s="2">
        <f>Crediti!C78</f>
        <v>0</v>
      </c>
      <c r="D10" s="4" t="s">
        <v>11</v>
      </c>
      <c r="F10" s="10" t="s">
        <v>38</v>
      </c>
      <c r="G10" s="10" t="s">
        <v>81</v>
      </c>
      <c r="H10" s="10" t="s">
        <v>82</v>
      </c>
    </row>
    <row r="11" spans="1:8" ht="15" x14ac:dyDescent="0.25">
      <c r="A11" s="90" t="s">
        <v>26</v>
      </c>
      <c r="B11" s="80"/>
      <c r="C11" s="2">
        <f>Crediti!C79</f>
        <v>0</v>
      </c>
      <c r="D11" s="4" t="s">
        <v>10</v>
      </c>
      <c r="F11" s="10" t="s">
        <v>39</v>
      </c>
      <c r="G11" s="10" t="s">
        <v>47</v>
      </c>
      <c r="H11" s="10" t="s">
        <v>57</v>
      </c>
    </row>
    <row r="12" spans="1:8" ht="15" x14ac:dyDescent="0.25">
      <c r="A12" s="80" t="s">
        <v>27</v>
      </c>
      <c r="B12" s="80"/>
      <c r="C12" s="2">
        <f>Crediti!C80</f>
        <v>0</v>
      </c>
      <c r="D12" s="19" t="s">
        <v>25</v>
      </c>
      <c r="F12" s="10" t="s">
        <v>40</v>
      </c>
      <c r="G12" s="10" t="s">
        <v>48</v>
      </c>
      <c r="H12" s="10" t="s">
        <v>58</v>
      </c>
    </row>
    <row r="13" spans="1:8" ht="15.75" thickBot="1" x14ac:dyDescent="0.3">
      <c r="A13" s="90" t="s">
        <v>28</v>
      </c>
      <c r="B13" s="80"/>
      <c r="C13" s="2">
        <f>Crediti!C81</f>
        <v>0</v>
      </c>
      <c r="D13" s="5" t="s">
        <v>15</v>
      </c>
      <c r="F13" s="10" t="s">
        <v>41</v>
      </c>
      <c r="G13" s="10" t="s">
        <v>49</v>
      </c>
      <c r="H13" s="10" t="s">
        <v>59</v>
      </c>
    </row>
    <row r="14" spans="1:8" ht="15.75" thickBot="1" x14ac:dyDescent="0.3">
      <c r="A14" s="83" t="s">
        <v>29</v>
      </c>
      <c r="B14" s="84"/>
      <c r="C14" s="3">
        <f>Crediti!C82</f>
        <v>0</v>
      </c>
      <c r="D14" s="4" t="s">
        <v>9</v>
      </c>
      <c r="F14" s="10" t="s">
        <v>42</v>
      </c>
      <c r="G14" s="10" t="s">
        <v>50</v>
      </c>
      <c r="H14" s="10" t="s">
        <v>60</v>
      </c>
    </row>
    <row r="15" spans="1:8" ht="15" x14ac:dyDescent="0.25">
      <c r="F15" s="10" t="s">
        <v>43</v>
      </c>
      <c r="G15" s="10" t="s">
        <v>51</v>
      </c>
      <c r="H15" s="10" t="s">
        <v>55</v>
      </c>
    </row>
    <row r="16" spans="1:8" ht="15" x14ac:dyDescent="0.25">
      <c r="F16" s="10" t="s">
        <v>44</v>
      </c>
      <c r="G16" s="10" t="s">
        <v>52</v>
      </c>
      <c r="H16" s="10" t="s">
        <v>61</v>
      </c>
    </row>
    <row r="17" spans="1:8" ht="15" x14ac:dyDescent="0.25">
      <c r="A17" s="43" t="s">
        <v>83</v>
      </c>
      <c r="B17" s="44"/>
      <c r="C17" s="45"/>
      <c r="D17" s="44"/>
      <c r="F17" s="10" t="s">
        <v>45</v>
      </c>
      <c r="G17" s="10" t="s">
        <v>53</v>
      </c>
      <c r="H17" s="10" t="s">
        <v>62</v>
      </c>
    </row>
    <row r="18" spans="1:8" ht="15" x14ac:dyDescent="0.25">
      <c r="A18" s="44"/>
      <c r="B18" s="44"/>
      <c r="C18" s="44"/>
      <c r="D18" s="44"/>
      <c r="F18" s="10" t="s">
        <v>46</v>
      </c>
      <c r="G18" s="10" t="s">
        <v>54</v>
      </c>
      <c r="H18" s="10" t="s">
        <v>63</v>
      </c>
    </row>
    <row r="19" spans="1:8" ht="15" x14ac:dyDescent="0.25">
      <c r="A19" s="49" t="s">
        <v>33</v>
      </c>
      <c r="B19" s="46"/>
      <c r="C19" s="46"/>
      <c r="D19" s="46"/>
    </row>
    <row r="20" spans="1:8" ht="15" x14ac:dyDescent="0.25">
      <c r="A20" s="46"/>
      <c r="B20" s="46"/>
      <c r="C20" s="46"/>
      <c r="D20" s="46"/>
    </row>
    <row r="21" spans="1:8" x14ac:dyDescent="0.2">
      <c r="A21" s="44"/>
      <c r="B21" s="44"/>
      <c r="C21" s="44"/>
      <c r="D21" s="44"/>
    </row>
    <row r="22" spans="1:8" ht="15" x14ac:dyDescent="0.25">
      <c r="A22" s="47"/>
      <c r="B22" s="47"/>
      <c r="C22" s="47"/>
      <c r="D22" s="47"/>
    </row>
    <row r="23" spans="1:8" ht="15" x14ac:dyDescent="0.25">
      <c r="A23" s="48"/>
      <c r="C23" s="49"/>
      <c r="D23" s="49"/>
    </row>
    <row r="24" spans="1:8" ht="15" x14ac:dyDescent="0.25">
      <c r="A24" s="46"/>
      <c r="B24" s="46"/>
      <c r="C24" s="46"/>
      <c r="D24" s="46"/>
    </row>
    <row r="25" spans="1:8" ht="15" x14ac:dyDescent="0.25">
      <c r="A25" s="46"/>
      <c r="B25" s="46"/>
      <c r="C25" s="46"/>
      <c r="D25" s="46"/>
    </row>
    <row r="26" spans="1:8" ht="15" x14ac:dyDescent="0.25">
      <c r="A26" s="42"/>
      <c r="B26" s="42"/>
      <c r="C26" s="42"/>
      <c r="D26" s="42"/>
    </row>
    <row r="27" spans="1:8" ht="15" x14ac:dyDescent="0.25">
      <c r="A27" s="42"/>
      <c r="B27" s="42"/>
      <c r="C27" s="42"/>
      <c r="D27" s="42"/>
    </row>
    <row r="28" spans="1:8" ht="15" x14ac:dyDescent="0.25">
      <c r="A28" s="42"/>
      <c r="B28" s="42"/>
      <c r="C28" s="42"/>
      <c r="D28" s="42"/>
    </row>
    <row r="29" spans="1:8" ht="15" x14ac:dyDescent="0.25">
      <c r="A29" s="42"/>
      <c r="B29" s="42"/>
      <c r="C29" s="42"/>
    </row>
  </sheetData>
  <mergeCells count="13">
    <mergeCell ref="A12:B12"/>
    <mergeCell ref="A3:B3"/>
    <mergeCell ref="A9:B9"/>
    <mergeCell ref="A14:B14"/>
    <mergeCell ref="F2:G2"/>
    <mergeCell ref="A8:D8"/>
    <mergeCell ref="A10:B10"/>
    <mergeCell ref="A11:B11"/>
    <mergeCell ref="A13:B13"/>
    <mergeCell ref="A2:D2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0"/>
  <sheetViews>
    <sheetView tabSelected="1" topLeftCell="A31" zoomScaleNormal="100" workbookViewId="0">
      <selection activeCell="F64" sqref="F64"/>
    </sheetView>
  </sheetViews>
  <sheetFormatPr defaultColWidth="12.625" defaultRowHeight="15" x14ac:dyDescent="0.25"/>
  <cols>
    <col min="1" max="3" width="9.625" style="13" customWidth="1"/>
    <col min="4" max="4" width="19.625" style="12" customWidth="1"/>
    <col min="5" max="5" width="34.625" style="13" customWidth="1"/>
    <col min="6" max="7" width="40.625" style="12" customWidth="1"/>
    <col min="8" max="8" width="11.875" style="13" customWidth="1"/>
    <col min="9" max="9" width="10.625" style="13" customWidth="1"/>
    <col min="10" max="10" width="28.625" style="12" customWidth="1"/>
    <col min="11" max="11" width="62.625" style="12" customWidth="1"/>
    <col min="12" max="12" width="14.125" style="12" customWidth="1"/>
    <col min="13" max="16384" width="12.625" style="12"/>
  </cols>
  <sheetData>
    <row r="1" spans="1:11" ht="18.75" x14ac:dyDescent="0.3">
      <c r="A1" s="50" t="s">
        <v>64</v>
      </c>
      <c r="B1" s="99" t="str">
        <f>IF(Info!G5="","",Info!G5)</f>
        <v/>
      </c>
      <c r="C1" s="99"/>
      <c r="D1" s="50" t="s">
        <v>74</v>
      </c>
      <c r="E1" s="11" t="str">
        <f>IF(Info!G3="","",Info!G3)</f>
        <v/>
      </c>
      <c r="G1" s="43" t="s">
        <v>83</v>
      </c>
      <c r="H1" s="12"/>
      <c r="I1" s="12"/>
    </row>
    <row r="2" spans="1:11" ht="15.6" customHeight="1" thickBot="1" x14ac:dyDescent="0.4">
      <c r="A2" s="14"/>
      <c r="B2" s="14"/>
    </row>
    <row r="3" spans="1:11" x14ac:dyDescent="0.25">
      <c r="A3" s="102" t="s">
        <v>80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1" ht="30" x14ac:dyDescent="0.25">
      <c r="A4" s="73" t="s">
        <v>70</v>
      </c>
      <c r="B4" s="74" t="s">
        <v>65</v>
      </c>
      <c r="C4" s="74" t="s">
        <v>71</v>
      </c>
      <c r="D4" s="75" t="s">
        <v>24</v>
      </c>
      <c r="E4" s="76" t="s">
        <v>66</v>
      </c>
      <c r="F4" s="77" t="s">
        <v>67</v>
      </c>
      <c r="G4" s="77" t="s">
        <v>68</v>
      </c>
      <c r="H4" s="75" t="s">
        <v>69</v>
      </c>
      <c r="I4" s="74" t="s">
        <v>20</v>
      </c>
      <c r="J4" s="77" t="s">
        <v>75</v>
      </c>
      <c r="K4" s="78" t="s">
        <v>76</v>
      </c>
    </row>
    <row r="5" spans="1:11" x14ac:dyDescent="0.25">
      <c r="A5" s="21"/>
      <c r="B5" s="22"/>
      <c r="C5" s="1"/>
      <c r="D5" s="22"/>
      <c r="E5" s="30"/>
      <c r="F5" s="30"/>
      <c r="G5" s="30"/>
      <c r="H5" s="31"/>
      <c r="I5" s="32"/>
      <c r="J5" s="23"/>
      <c r="K5" s="33"/>
    </row>
    <row r="6" spans="1:11" x14ac:dyDescent="0.25">
      <c r="A6" s="26"/>
      <c r="B6" s="22"/>
      <c r="C6" s="1"/>
      <c r="D6" s="22"/>
      <c r="E6" s="30"/>
      <c r="F6" s="30"/>
      <c r="G6" s="30"/>
      <c r="H6" s="32"/>
      <c r="I6" s="31"/>
      <c r="J6" s="30"/>
      <c r="K6" s="33"/>
    </row>
    <row r="7" spans="1:11" x14ac:dyDescent="0.25">
      <c r="A7" s="21"/>
      <c r="B7" s="27"/>
      <c r="C7" s="1"/>
      <c r="D7" s="22"/>
      <c r="E7" s="23"/>
      <c r="F7" s="23"/>
      <c r="G7" s="23"/>
      <c r="H7" s="32"/>
      <c r="I7" s="32"/>
      <c r="J7" s="23"/>
      <c r="K7" s="34"/>
    </row>
    <row r="8" spans="1:11" x14ac:dyDescent="0.25">
      <c r="A8" s="21"/>
      <c r="B8" s="22"/>
      <c r="C8" s="1"/>
      <c r="D8" s="22"/>
      <c r="E8" s="23"/>
      <c r="F8" s="23"/>
      <c r="G8" s="23"/>
      <c r="H8" s="32"/>
      <c r="I8" s="32"/>
      <c r="J8" s="23"/>
      <c r="K8" s="34"/>
    </row>
    <row r="9" spans="1:11" x14ac:dyDescent="0.25">
      <c r="A9" s="21"/>
      <c r="B9" s="22"/>
      <c r="C9" s="1"/>
      <c r="D9" s="22"/>
      <c r="E9" s="23"/>
      <c r="F9" s="23"/>
      <c r="G9" s="23"/>
      <c r="H9" s="32"/>
      <c r="I9" s="32"/>
      <c r="J9" s="23"/>
      <c r="K9" s="34"/>
    </row>
    <row r="10" spans="1:11" x14ac:dyDescent="0.25">
      <c r="A10" s="21"/>
      <c r="B10" s="22"/>
      <c r="C10" s="1"/>
      <c r="D10" s="22"/>
      <c r="E10" s="23"/>
      <c r="F10" s="23"/>
      <c r="G10" s="23"/>
      <c r="H10" s="32"/>
      <c r="I10" s="32"/>
      <c r="J10" s="23"/>
      <c r="K10" s="34"/>
    </row>
    <row r="11" spans="1:11" x14ac:dyDescent="0.25">
      <c r="A11" s="21"/>
      <c r="B11" s="22"/>
      <c r="C11" s="1"/>
      <c r="D11" s="22"/>
      <c r="E11" s="23"/>
      <c r="F11" s="23"/>
      <c r="G11" s="23"/>
      <c r="H11" s="32"/>
      <c r="I11" s="32"/>
      <c r="J11" s="23"/>
      <c r="K11" s="34"/>
    </row>
    <row r="12" spans="1:11" x14ac:dyDescent="0.25">
      <c r="A12" s="21"/>
      <c r="B12" s="22"/>
      <c r="C12" s="1"/>
      <c r="D12" s="22"/>
      <c r="E12" s="23"/>
      <c r="F12" s="23"/>
      <c r="G12" s="23"/>
      <c r="H12" s="32"/>
      <c r="I12" s="32"/>
      <c r="J12" s="23"/>
      <c r="K12" s="34"/>
    </row>
    <row r="13" spans="1:11" x14ac:dyDescent="0.25">
      <c r="A13" s="21"/>
      <c r="B13" s="22"/>
      <c r="C13" s="1"/>
      <c r="D13" s="22"/>
      <c r="E13" s="23"/>
      <c r="F13" s="23"/>
      <c r="G13" s="23"/>
      <c r="H13" s="32"/>
      <c r="I13" s="32"/>
      <c r="J13" s="23"/>
      <c r="K13" s="34"/>
    </row>
    <row r="14" spans="1:11" x14ac:dyDescent="0.25">
      <c r="A14" s="21"/>
      <c r="B14" s="22"/>
      <c r="C14" s="1"/>
      <c r="D14" s="22"/>
      <c r="E14" s="23"/>
      <c r="F14" s="23"/>
      <c r="G14" s="23"/>
      <c r="H14" s="35"/>
      <c r="I14" s="32"/>
      <c r="J14" s="23"/>
      <c r="K14" s="34"/>
    </row>
    <row r="15" spans="1:11" x14ac:dyDescent="0.25">
      <c r="A15" s="21"/>
      <c r="B15" s="22"/>
      <c r="C15" s="1"/>
      <c r="D15" s="22"/>
      <c r="E15" s="23"/>
      <c r="F15" s="23"/>
      <c r="G15" s="23"/>
      <c r="H15" s="32"/>
      <c r="I15" s="32"/>
      <c r="J15" s="23"/>
      <c r="K15" s="34"/>
    </row>
    <row r="16" spans="1:11" x14ac:dyDescent="0.25">
      <c r="A16" s="21"/>
      <c r="B16" s="22"/>
      <c r="C16" s="1"/>
      <c r="D16" s="22"/>
      <c r="E16" s="23"/>
      <c r="F16" s="23"/>
      <c r="G16" s="23"/>
      <c r="H16" s="32"/>
      <c r="I16" s="32"/>
      <c r="J16" s="23"/>
      <c r="K16" s="34"/>
    </row>
    <row r="17" spans="1:11" x14ac:dyDescent="0.25">
      <c r="A17" s="21"/>
      <c r="B17" s="22"/>
      <c r="C17" s="1"/>
      <c r="D17" s="22"/>
      <c r="E17" s="23"/>
      <c r="F17" s="23"/>
      <c r="G17" s="23"/>
      <c r="H17" s="32"/>
      <c r="I17" s="32"/>
      <c r="J17" s="23"/>
      <c r="K17" s="34"/>
    </row>
    <row r="18" spans="1:11" x14ac:dyDescent="0.25">
      <c r="A18" s="21"/>
      <c r="B18" s="22"/>
      <c r="C18" s="1"/>
      <c r="D18" s="22"/>
      <c r="E18" s="23"/>
      <c r="F18" s="23"/>
      <c r="G18" s="23"/>
      <c r="H18" s="32"/>
      <c r="I18" s="32"/>
      <c r="J18" s="23"/>
      <c r="K18" s="34"/>
    </row>
    <row r="19" spans="1:11" x14ac:dyDescent="0.25">
      <c r="A19" s="21"/>
      <c r="B19" s="22"/>
      <c r="C19" s="1"/>
      <c r="D19" s="22"/>
      <c r="E19" s="23"/>
      <c r="F19" s="23"/>
      <c r="G19" s="23"/>
      <c r="H19" s="32"/>
      <c r="I19" s="32"/>
      <c r="J19" s="23"/>
      <c r="K19" s="34"/>
    </row>
    <row r="20" spans="1:11" x14ac:dyDescent="0.25">
      <c r="A20" s="21"/>
      <c r="B20" s="22"/>
      <c r="C20" s="1"/>
      <c r="D20" s="22"/>
      <c r="E20" s="23"/>
      <c r="F20" s="23"/>
      <c r="G20" s="23"/>
      <c r="H20" s="32"/>
      <c r="I20" s="32"/>
      <c r="J20" s="23"/>
      <c r="K20" s="34"/>
    </row>
    <row r="21" spans="1:11" x14ac:dyDescent="0.25">
      <c r="A21" s="21"/>
      <c r="B21" s="22"/>
      <c r="C21" s="1"/>
      <c r="D21" s="22"/>
      <c r="E21" s="23"/>
      <c r="F21" s="23"/>
      <c r="G21" s="23"/>
      <c r="H21" s="32"/>
      <c r="I21" s="32"/>
      <c r="J21" s="23"/>
      <c r="K21" s="34"/>
    </row>
    <row r="22" spans="1:11" ht="15.75" thickBot="1" x14ac:dyDescent="0.3">
      <c r="A22" s="64"/>
      <c r="B22" s="58"/>
      <c r="C22" s="69"/>
      <c r="D22" s="58"/>
      <c r="E22" s="66"/>
      <c r="F22" s="66"/>
      <c r="G22" s="66"/>
      <c r="H22" s="71"/>
      <c r="I22" s="71"/>
      <c r="J22" s="66"/>
      <c r="K22" s="72"/>
    </row>
    <row r="23" spans="1:11" ht="15" customHeight="1" thickBot="1" x14ac:dyDescent="0.3">
      <c r="A23" s="62"/>
      <c r="B23" s="63">
        <f>SUM(B5:B22)</f>
        <v>0</v>
      </c>
      <c r="C23" s="63">
        <f>SUM(C5:C22)</f>
        <v>0</v>
      </c>
      <c r="D23" s="105" t="s">
        <v>87</v>
      </c>
      <c r="E23" s="106"/>
      <c r="F23" s="106"/>
      <c r="G23" s="106"/>
      <c r="H23" s="106"/>
      <c r="I23" s="106"/>
      <c r="J23" s="106"/>
      <c r="K23" s="107"/>
    </row>
    <row r="24" spans="1:11" ht="15.75" thickBot="1" x14ac:dyDescent="0.3">
      <c r="A24" s="7"/>
      <c r="B24" s="7"/>
      <c r="C24" s="7"/>
      <c r="D24" s="15"/>
      <c r="E24" s="15"/>
      <c r="F24" s="15"/>
      <c r="G24" s="15"/>
      <c r="H24" s="15"/>
      <c r="I24" s="15"/>
      <c r="J24" s="15"/>
      <c r="K24" s="15"/>
    </row>
    <row r="25" spans="1:11" x14ac:dyDescent="0.25">
      <c r="A25" s="108" t="s">
        <v>26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10"/>
    </row>
    <row r="26" spans="1:11" ht="30" x14ac:dyDescent="0.25">
      <c r="A26" s="73" t="s">
        <v>70</v>
      </c>
      <c r="B26" s="74" t="s">
        <v>65</v>
      </c>
      <c r="C26" s="74" t="s">
        <v>71</v>
      </c>
      <c r="D26" s="75" t="s">
        <v>24</v>
      </c>
      <c r="E26" s="76" t="s">
        <v>66</v>
      </c>
      <c r="F26" s="79" t="s">
        <v>72</v>
      </c>
      <c r="G26" s="77" t="s">
        <v>7</v>
      </c>
      <c r="H26" s="75" t="s">
        <v>84</v>
      </c>
      <c r="I26" s="74" t="s">
        <v>73</v>
      </c>
      <c r="J26" s="79" t="s">
        <v>85</v>
      </c>
      <c r="K26" s="78" t="s">
        <v>77</v>
      </c>
    </row>
    <row r="27" spans="1:11" x14ac:dyDescent="0.25">
      <c r="A27" s="21"/>
      <c r="B27" s="22"/>
      <c r="C27" s="1"/>
      <c r="D27" s="22"/>
      <c r="E27" s="30"/>
      <c r="F27" s="23"/>
      <c r="G27" s="24"/>
      <c r="H27" s="22"/>
      <c r="I27" s="36"/>
      <c r="J27" s="23"/>
      <c r="K27" s="33"/>
    </row>
    <row r="28" spans="1:11" x14ac:dyDescent="0.25">
      <c r="A28" s="21"/>
      <c r="B28" s="22"/>
      <c r="C28" s="1"/>
      <c r="D28" s="22"/>
      <c r="E28" s="30"/>
      <c r="F28" s="23"/>
      <c r="G28" s="24"/>
      <c r="H28" s="22"/>
      <c r="I28" s="36"/>
      <c r="J28" s="23"/>
      <c r="K28" s="34"/>
    </row>
    <row r="29" spans="1:11" x14ac:dyDescent="0.25">
      <c r="A29" s="21"/>
      <c r="B29" s="22"/>
      <c r="C29" s="1"/>
      <c r="D29" s="22"/>
      <c r="E29" s="23"/>
      <c r="F29" s="37"/>
      <c r="G29" s="27"/>
      <c r="H29" s="22"/>
      <c r="I29" s="30"/>
      <c r="J29" s="38"/>
      <c r="K29" s="33"/>
    </row>
    <row r="30" spans="1:11" x14ac:dyDescent="0.25">
      <c r="A30" s="21"/>
      <c r="B30" s="22"/>
      <c r="C30" s="1"/>
      <c r="D30" s="22"/>
      <c r="E30" s="24"/>
      <c r="F30" s="24"/>
      <c r="G30" s="22"/>
      <c r="H30" s="22"/>
      <c r="I30" s="23"/>
      <c r="J30" s="39"/>
      <c r="K30" s="33"/>
    </row>
    <row r="31" spans="1:11" x14ac:dyDescent="0.25">
      <c r="A31" s="21"/>
      <c r="B31" s="27"/>
      <c r="C31" s="1"/>
      <c r="D31" s="22"/>
      <c r="E31" s="24"/>
      <c r="F31" s="24"/>
      <c r="G31" s="22"/>
      <c r="H31" s="22"/>
      <c r="I31" s="23"/>
      <c r="J31" s="39"/>
      <c r="K31" s="40"/>
    </row>
    <row r="32" spans="1:11" x14ac:dyDescent="0.25">
      <c r="A32" s="26"/>
      <c r="B32" s="22"/>
      <c r="C32" s="1"/>
      <c r="D32" s="22"/>
      <c r="E32" s="24"/>
      <c r="F32" s="24"/>
      <c r="G32" s="22"/>
      <c r="H32" s="22"/>
      <c r="I32" s="23"/>
      <c r="J32" s="39"/>
      <c r="K32" s="40"/>
    </row>
    <row r="33" spans="1:11" x14ac:dyDescent="0.25">
      <c r="A33" s="21"/>
      <c r="B33" s="22"/>
      <c r="C33" s="1"/>
      <c r="D33" s="22"/>
      <c r="E33" s="24"/>
      <c r="F33" s="24"/>
      <c r="G33" s="22"/>
      <c r="H33" s="22"/>
      <c r="I33" s="23"/>
      <c r="J33" s="39"/>
      <c r="K33" s="40"/>
    </row>
    <row r="34" spans="1:11" x14ac:dyDescent="0.25">
      <c r="A34" s="21"/>
      <c r="B34" s="22"/>
      <c r="C34" s="1"/>
      <c r="D34" s="22"/>
      <c r="E34" s="24"/>
      <c r="F34" s="24"/>
      <c r="G34" s="22"/>
      <c r="H34" s="22"/>
      <c r="I34" s="23"/>
      <c r="J34" s="39"/>
      <c r="K34" s="40"/>
    </row>
    <row r="35" spans="1:11" x14ac:dyDescent="0.25">
      <c r="A35" s="21"/>
      <c r="B35" s="22"/>
      <c r="C35" s="1"/>
      <c r="D35" s="22"/>
      <c r="E35" s="24"/>
      <c r="F35" s="24"/>
      <c r="G35" s="22"/>
      <c r="H35" s="22"/>
      <c r="I35" s="23"/>
      <c r="J35" s="39"/>
      <c r="K35" s="40"/>
    </row>
    <row r="36" spans="1:11" x14ac:dyDescent="0.25">
      <c r="A36" s="21"/>
      <c r="B36" s="22"/>
      <c r="C36" s="1"/>
      <c r="D36" s="22"/>
      <c r="E36" s="24"/>
      <c r="F36" s="24"/>
      <c r="G36" s="22"/>
      <c r="H36" s="22"/>
      <c r="I36" s="23"/>
      <c r="J36" s="39"/>
      <c r="K36" s="40"/>
    </row>
    <row r="37" spans="1:11" x14ac:dyDescent="0.25">
      <c r="A37" s="21"/>
      <c r="B37" s="22"/>
      <c r="C37" s="1"/>
      <c r="D37" s="22"/>
      <c r="E37" s="24"/>
      <c r="F37" s="24"/>
      <c r="G37" s="22"/>
      <c r="H37" s="22"/>
      <c r="I37" s="23"/>
      <c r="J37" s="39"/>
      <c r="K37" s="40"/>
    </row>
    <row r="38" spans="1:11" x14ac:dyDescent="0.25">
      <c r="A38" s="21"/>
      <c r="B38" s="22"/>
      <c r="C38" s="1"/>
      <c r="D38" s="22"/>
      <c r="E38" s="24"/>
      <c r="F38" s="24"/>
      <c r="G38" s="22"/>
      <c r="H38" s="22"/>
      <c r="I38" s="24"/>
      <c r="J38" s="39"/>
      <c r="K38" s="40"/>
    </row>
    <row r="39" spans="1:11" x14ac:dyDescent="0.25">
      <c r="A39" s="21"/>
      <c r="B39" s="22"/>
      <c r="C39" s="1"/>
      <c r="D39" s="22"/>
      <c r="E39" s="24"/>
      <c r="F39" s="24"/>
      <c r="G39" s="22"/>
      <c r="H39" s="22"/>
      <c r="I39" s="24"/>
      <c r="J39" s="39"/>
      <c r="K39" s="40"/>
    </row>
    <row r="40" spans="1:11" x14ac:dyDescent="0.25">
      <c r="A40" s="21"/>
      <c r="B40" s="22"/>
      <c r="C40" s="1"/>
      <c r="D40" s="22"/>
      <c r="E40" s="24"/>
      <c r="F40" s="24"/>
      <c r="G40" s="22"/>
      <c r="H40" s="22"/>
      <c r="I40" s="24"/>
      <c r="J40" s="39"/>
      <c r="K40" s="40"/>
    </row>
    <row r="41" spans="1:11" x14ac:dyDescent="0.25">
      <c r="A41" s="21"/>
      <c r="B41" s="22"/>
      <c r="C41" s="1"/>
      <c r="D41" s="22"/>
      <c r="E41" s="24"/>
      <c r="F41" s="24"/>
      <c r="G41" s="22"/>
      <c r="H41" s="22"/>
      <c r="I41" s="23"/>
      <c r="J41" s="39"/>
      <c r="K41" s="40"/>
    </row>
    <row r="42" spans="1:11" x14ac:dyDescent="0.25">
      <c r="A42" s="21"/>
      <c r="B42" s="22"/>
      <c r="C42" s="1"/>
      <c r="D42" s="22"/>
      <c r="E42" s="24"/>
      <c r="F42" s="24"/>
      <c r="G42" s="22"/>
      <c r="H42" s="22"/>
      <c r="I42" s="23"/>
      <c r="J42" s="39"/>
      <c r="K42" s="40"/>
    </row>
    <row r="43" spans="1:11" x14ac:dyDescent="0.25">
      <c r="A43" s="21"/>
      <c r="B43" s="22"/>
      <c r="C43" s="1"/>
      <c r="D43" s="22"/>
      <c r="E43" s="24"/>
      <c r="F43" s="24"/>
      <c r="G43" s="22"/>
      <c r="H43" s="22"/>
      <c r="I43" s="23"/>
      <c r="J43" s="39"/>
      <c r="K43" s="40"/>
    </row>
    <row r="44" spans="1:11" x14ac:dyDescent="0.25">
      <c r="A44" s="21"/>
      <c r="B44" s="22"/>
      <c r="C44" s="1"/>
      <c r="D44" s="22"/>
      <c r="E44" s="24"/>
      <c r="F44" s="24"/>
      <c r="G44" s="22"/>
      <c r="H44" s="22"/>
      <c r="I44" s="23"/>
      <c r="J44" s="39"/>
      <c r="K44" s="40"/>
    </row>
    <row r="45" spans="1:11" x14ac:dyDescent="0.25">
      <c r="A45" s="21"/>
      <c r="B45" s="22"/>
      <c r="C45" s="1"/>
      <c r="D45" s="22"/>
      <c r="E45" s="23"/>
      <c r="F45" s="24"/>
      <c r="G45" s="24"/>
      <c r="H45" s="22"/>
      <c r="I45" s="24"/>
      <c r="J45" s="24"/>
      <c r="K45" s="40"/>
    </row>
    <row r="46" spans="1:11" ht="15.75" thickBot="1" x14ac:dyDescent="0.3">
      <c r="A46" s="64"/>
      <c r="B46" s="58"/>
      <c r="C46" s="69"/>
      <c r="D46" s="58"/>
      <c r="E46" s="66"/>
      <c r="F46" s="67"/>
      <c r="G46" s="67"/>
      <c r="H46" s="58"/>
      <c r="I46" s="67"/>
      <c r="J46" s="67"/>
      <c r="K46" s="70"/>
    </row>
    <row r="47" spans="1:11" ht="15.75" thickBot="1" x14ac:dyDescent="0.3">
      <c r="A47" s="62"/>
      <c r="B47" s="63">
        <f>SUM(B27:B46)</f>
        <v>0</v>
      </c>
      <c r="C47" s="63">
        <f>SUM(C27:C46)</f>
        <v>0</v>
      </c>
      <c r="D47" s="113" t="s">
        <v>88</v>
      </c>
      <c r="E47" s="113"/>
      <c r="F47" s="113"/>
      <c r="G47" s="113"/>
      <c r="H47" s="113"/>
      <c r="I47" s="113"/>
      <c r="J47" s="113"/>
      <c r="K47" s="114"/>
    </row>
    <row r="48" spans="1:11" ht="15.75" thickBot="1" x14ac:dyDescent="0.3">
      <c r="A48" s="7"/>
      <c r="B48" s="7"/>
      <c r="C48" s="7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02" t="s">
        <v>100</v>
      </c>
      <c r="B49" s="103"/>
      <c r="C49" s="103"/>
      <c r="D49" s="103"/>
      <c r="E49" s="103"/>
      <c r="F49" s="103"/>
      <c r="G49" s="103"/>
      <c r="H49" s="103"/>
      <c r="I49" s="104"/>
      <c r="K49" s="16"/>
    </row>
    <row r="50" spans="1:11" ht="30" x14ac:dyDescent="0.25">
      <c r="A50" s="73" t="s">
        <v>70</v>
      </c>
      <c r="B50" s="74" t="s">
        <v>65</v>
      </c>
      <c r="C50" s="74" t="s">
        <v>71</v>
      </c>
      <c r="D50" s="75" t="s">
        <v>24</v>
      </c>
      <c r="E50" s="76" t="s">
        <v>66</v>
      </c>
      <c r="F50" s="76" t="s">
        <v>78</v>
      </c>
      <c r="G50" s="77" t="s">
        <v>79</v>
      </c>
      <c r="H50" s="77" t="s">
        <v>2</v>
      </c>
      <c r="I50" s="78" t="s">
        <v>3</v>
      </c>
    </row>
    <row r="51" spans="1:11" x14ac:dyDescent="0.25">
      <c r="A51" s="21"/>
      <c r="B51" s="22"/>
      <c r="C51" s="2"/>
      <c r="D51" s="22"/>
      <c r="E51" s="23"/>
      <c r="F51" s="24"/>
      <c r="G51" s="24"/>
      <c r="H51" s="22"/>
      <c r="I51" s="25"/>
    </row>
    <row r="52" spans="1:11" x14ac:dyDescent="0.25">
      <c r="A52" s="21"/>
      <c r="B52" s="22"/>
      <c r="C52" s="2"/>
      <c r="D52" s="22"/>
      <c r="E52" s="23"/>
      <c r="F52" s="24"/>
      <c r="G52" s="24"/>
      <c r="H52" s="22"/>
      <c r="I52" s="25"/>
    </row>
    <row r="53" spans="1:11" x14ac:dyDescent="0.25">
      <c r="A53" s="21"/>
      <c r="B53" s="22"/>
      <c r="C53" s="2"/>
      <c r="D53" s="22"/>
      <c r="E53" s="23"/>
      <c r="F53" s="24"/>
      <c r="G53" s="24"/>
      <c r="H53" s="22"/>
      <c r="I53" s="25"/>
    </row>
    <row r="54" spans="1:11" x14ac:dyDescent="0.25">
      <c r="A54" s="21"/>
      <c r="B54" s="22"/>
      <c r="C54" s="2"/>
      <c r="D54" s="22"/>
      <c r="E54" s="23"/>
      <c r="F54" s="24"/>
      <c r="G54" s="24"/>
      <c r="H54" s="22"/>
      <c r="I54" s="25"/>
    </row>
    <row r="55" spans="1:11" ht="15.75" thickBot="1" x14ac:dyDescent="0.3">
      <c r="A55" s="64"/>
      <c r="B55" s="58"/>
      <c r="C55" s="65"/>
      <c r="D55" s="58"/>
      <c r="E55" s="66"/>
      <c r="F55" s="67"/>
      <c r="G55" s="67"/>
      <c r="H55" s="58"/>
      <c r="I55" s="68"/>
    </row>
    <row r="56" spans="1:11" ht="15" customHeight="1" thickBot="1" x14ac:dyDescent="0.3">
      <c r="A56" s="62"/>
      <c r="B56" s="63">
        <f>SUM(B51:B55)</f>
        <v>0</v>
      </c>
      <c r="C56" s="63">
        <f>SUM(C51:C55)</f>
        <v>0</v>
      </c>
      <c r="D56" s="105" t="s">
        <v>89</v>
      </c>
      <c r="E56" s="106"/>
      <c r="F56" s="106"/>
      <c r="G56" s="106"/>
      <c r="H56" s="106"/>
      <c r="I56" s="107"/>
    </row>
    <row r="57" spans="1:11" ht="15.75" thickBot="1" x14ac:dyDescent="0.3">
      <c r="A57" s="7"/>
      <c r="B57" s="7"/>
      <c r="C57" s="7"/>
      <c r="D57" s="15"/>
      <c r="E57" s="15"/>
      <c r="F57" s="15"/>
      <c r="G57" s="15"/>
      <c r="H57" s="15"/>
      <c r="I57" s="15"/>
      <c r="J57" s="15"/>
      <c r="K57" s="15"/>
    </row>
    <row r="58" spans="1:11" x14ac:dyDescent="0.25">
      <c r="A58" s="108" t="s">
        <v>86</v>
      </c>
      <c r="B58" s="111"/>
      <c r="C58" s="111"/>
      <c r="D58" s="111"/>
      <c r="E58" s="112"/>
      <c r="H58" s="12"/>
      <c r="I58" s="12"/>
    </row>
    <row r="59" spans="1:11" ht="30" x14ac:dyDescent="0.25">
      <c r="A59" s="73" t="s">
        <v>70</v>
      </c>
      <c r="B59" s="74" t="s">
        <v>65</v>
      </c>
      <c r="C59" s="74" t="s">
        <v>71</v>
      </c>
      <c r="D59" s="75" t="s">
        <v>24</v>
      </c>
      <c r="E59" s="76" t="s">
        <v>91</v>
      </c>
      <c r="H59" s="12"/>
      <c r="I59" s="12"/>
    </row>
    <row r="60" spans="1:11" x14ac:dyDescent="0.25">
      <c r="A60" s="54">
        <v>1</v>
      </c>
      <c r="B60" s="27"/>
      <c r="C60" s="51"/>
      <c r="D60" s="56" t="s">
        <v>92</v>
      </c>
      <c r="E60" s="28"/>
      <c r="H60" s="12"/>
      <c r="I60" s="12"/>
    </row>
    <row r="61" spans="1:11" x14ac:dyDescent="0.25">
      <c r="A61" s="54">
        <v>1</v>
      </c>
      <c r="B61" s="27"/>
      <c r="C61" s="51"/>
      <c r="D61" s="56" t="s">
        <v>96</v>
      </c>
      <c r="E61" s="28"/>
      <c r="H61" s="12"/>
      <c r="I61" s="12"/>
    </row>
    <row r="62" spans="1:11" x14ac:dyDescent="0.25">
      <c r="A62" s="54">
        <v>1</v>
      </c>
      <c r="B62" s="27"/>
      <c r="C62" s="51"/>
      <c r="D62" s="56" t="s">
        <v>95</v>
      </c>
      <c r="E62" s="28"/>
      <c r="H62" s="12"/>
      <c r="I62" s="12"/>
    </row>
    <row r="63" spans="1:11" x14ac:dyDescent="0.25">
      <c r="A63" s="54">
        <v>2</v>
      </c>
      <c r="B63" s="27"/>
      <c r="C63" s="51"/>
      <c r="D63" s="56" t="s">
        <v>97</v>
      </c>
      <c r="E63" s="28"/>
      <c r="H63" s="12"/>
      <c r="I63" s="12"/>
    </row>
    <row r="64" spans="1:11" x14ac:dyDescent="0.25">
      <c r="A64" s="54">
        <v>2</v>
      </c>
      <c r="B64" s="27"/>
      <c r="C64" s="51"/>
      <c r="D64" s="56" t="s">
        <v>98</v>
      </c>
      <c r="E64" s="28"/>
      <c r="H64" s="12"/>
      <c r="I64" s="12"/>
    </row>
    <row r="65" spans="1:11" x14ac:dyDescent="0.25">
      <c r="A65" s="55">
        <v>3</v>
      </c>
      <c r="B65" s="22"/>
      <c r="C65" s="51"/>
      <c r="D65" s="56" t="s">
        <v>99</v>
      </c>
      <c r="E65" s="29"/>
      <c r="H65" s="12"/>
      <c r="I65" s="12"/>
    </row>
    <row r="66" spans="1:11" x14ac:dyDescent="0.25">
      <c r="A66" s="55">
        <v>3</v>
      </c>
      <c r="B66" s="22"/>
      <c r="C66" s="51"/>
      <c r="D66" s="56" t="s">
        <v>93</v>
      </c>
      <c r="E66" s="29"/>
      <c r="H66" s="12"/>
      <c r="I66" s="12"/>
    </row>
    <row r="67" spans="1:11" ht="15.75" thickBot="1" x14ac:dyDescent="0.3">
      <c r="A67" s="57">
        <v>3</v>
      </c>
      <c r="B67" s="58"/>
      <c r="C67" s="59"/>
      <c r="D67" s="60" t="s">
        <v>94</v>
      </c>
      <c r="E67" s="61"/>
      <c r="H67" s="12"/>
      <c r="I67" s="12"/>
    </row>
    <row r="68" spans="1:11" ht="15" customHeight="1" thickBot="1" x14ac:dyDescent="0.3">
      <c r="A68" s="62"/>
      <c r="B68" s="63">
        <f t="shared" ref="B68:C68" si="0">SUM(B60:B67)</f>
        <v>0</v>
      </c>
      <c r="C68" s="63">
        <f t="shared" si="0"/>
        <v>0</v>
      </c>
      <c r="D68" s="105" t="s">
        <v>90</v>
      </c>
      <c r="E68" s="107"/>
      <c r="H68" s="12"/>
      <c r="I68" s="12"/>
    </row>
    <row r="69" spans="1:11" ht="15.75" thickBot="1" x14ac:dyDescent="0.3">
      <c r="A69" s="17"/>
      <c r="G69" s="13"/>
      <c r="I69" s="12"/>
      <c r="K69" s="16"/>
    </row>
    <row r="70" spans="1:11" s="8" customFormat="1" x14ac:dyDescent="0.25">
      <c r="A70" s="87" t="s">
        <v>19</v>
      </c>
      <c r="B70" s="88"/>
      <c r="C70" s="88"/>
      <c r="D70" s="89"/>
      <c r="E70" s="18"/>
      <c r="F70" s="18"/>
      <c r="G70" s="18"/>
      <c r="H70" s="18"/>
      <c r="I70" s="18"/>
      <c r="J70" s="18"/>
    </row>
    <row r="71" spans="1:11" s="8" customFormat="1" x14ac:dyDescent="0.25">
      <c r="A71" s="81" t="s">
        <v>20</v>
      </c>
      <c r="B71" s="82"/>
      <c r="C71" s="52" t="s">
        <v>21</v>
      </c>
      <c r="D71" s="53" t="s">
        <v>22</v>
      </c>
    </row>
    <row r="72" spans="1:11" s="8" customFormat="1" x14ac:dyDescent="0.25">
      <c r="A72" s="95" t="s">
        <v>4</v>
      </c>
      <c r="B72" s="96"/>
      <c r="C72" s="2">
        <f>SUMIF($A5:$A22,"=1", C5:C22) + SUMIF($A51:$A55,"=1", C51:C55) + SUMIF($A27:$A46,"=1", C27:C46)  + SUMIF($A60:$A67,"=1", C60:C67)</f>
        <v>0</v>
      </c>
      <c r="D72" s="4">
        <v>45</v>
      </c>
    </row>
    <row r="73" spans="1:11" s="8" customFormat="1" x14ac:dyDescent="0.25">
      <c r="A73" s="95" t="s">
        <v>5</v>
      </c>
      <c r="B73" s="96"/>
      <c r="C73" s="2">
        <f>SUMIF($A5:$A22,"=2", C5:C22) + SUMIF($A51:$A55,"=2", C51:C55) + SUMIF($A27:$A46,"=2", C27:C46)  + SUMIF($A60:$A67,"=2", C60:C67)+C72</f>
        <v>0</v>
      </c>
      <c r="D73" s="4">
        <v>100</v>
      </c>
    </row>
    <row r="74" spans="1:11" s="8" customFormat="1" ht="15.75" thickBot="1" x14ac:dyDescent="0.3">
      <c r="A74" s="97" t="s">
        <v>6</v>
      </c>
      <c r="B74" s="98"/>
      <c r="C74" s="3">
        <f>SUMIF($A5:$A22,"=3", C5:C22) + SUMIF($A51:$A55,"=3", C51:C55) + SUMIF($A27:$A46,"=3", C27:C46)  + SUMIF($A60:$A67,"=3", C60:C67)++C73</f>
        <v>0</v>
      </c>
      <c r="D74" s="5">
        <v>180</v>
      </c>
    </row>
    <row r="75" spans="1:11" s="8" customFormat="1" ht="15.75" thickBot="1" x14ac:dyDescent="0.3">
      <c r="A75" s="6"/>
      <c r="B75" s="7"/>
      <c r="C75" s="7"/>
      <c r="E75" s="7"/>
      <c r="H75" s="7"/>
      <c r="I75" s="7"/>
    </row>
    <row r="76" spans="1:11" s="8" customFormat="1" x14ac:dyDescent="0.25">
      <c r="A76" s="87" t="s">
        <v>23</v>
      </c>
      <c r="B76" s="88"/>
      <c r="C76" s="88"/>
      <c r="D76" s="89"/>
      <c r="E76" s="7"/>
      <c r="H76" s="7"/>
      <c r="I76" s="7"/>
    </row>
    <row r="77" spans="1:11" s="8" customFormat="1" x14ac:dyDescent="0.25">
      <c r="A77" s="81" t="s">
        <v>24</v>
      </c>
      <c r="B77" s="82"/>
      <c r="C77" s="52" t="s">
        <v>21</v>
      </c>
      <c r="D77" s="53" t="s">
        <v>22</v>
      </c>
    </row>
    <row r="78" spans="1:11" x14ac:dyDescent="0.25">
      <c r="A78" s="100" t="s">
        <v>8</v>
      </c>
      <c r="B78" s="101"/>
      <c r="C78" s="2">
        <f>C23</f>
        <v>0</v>
      </c>
      <c r="D78" s="4" t="s">
        <v>11</v>
      </c>
    </row>
    <row r="79" spans="1:11" x14ac:dyDescent="0.25">
      <c r="A79" s="80" t="s">
        <v>0</v>
      </c>
      <c r="B79" s="80"/>
      <c r="C79" s="2">
        <f>C47</f>
        <v>0</v>
      </c>
      <c r="D79" s="4" t="s">
        <v>10</v>
      </c>
    </row>
    <row r="80" spans="1:11" x14ac:dyDescent="0.25">
      <c r="A80" s="80" t="s">
        <v>13</v>
      </c>
      <c r="B80" s="80"/>
      <c r="C80" s="2">
        <f>C56</f>
        <v>0</v>
      </c>
      <c r="D80" s="19" t="s">
        <v>12</v>
      </c>
    </row>
    <row r="81" spans="1:4" ht="15.75" customHeight="1" thickBot="1" x14ac:dyDescent="0.3">
      <c r="A81" s="90" t="s">
        <v>14</v>
      </c>
      <c r="B81" s="80"/>
      <c r="C81" s="2">
        <f>C78+C79+C80</f>
        <v>0</v>
      </c>
      <c r="D81" s="5" t="s">
        <v>15</v>
      </c>
    </row>
    <row r="82" spans="1:4" x14ac:dyDescent="0.25">
      <c r="A82" s="80" t="s">
        <v>1</v>
      </c>
      <c r="B82" s="80"/>
      <c r="C82" s="2">
        <f>C68</f>
        <v>0</v>
      </c>
      <c r="D82" s="4" t="s">
        <v>9</v>
      </c>
    </row>
    <row r="83" spans="1:4" x14ac:dyDescent="0.25">
      <c r="A83" s="17"/>
    </row>
    <row r="84" spans="1:4" x14ac:dyDescent="0.25">
      <c r="A84" s="17"/>
    </row>
    <row r="86" spans="1:4" x14ac:dyDescent="0.25">
      <c r="A86" s="17"/>
    </row>
    <row r="87" spans="1:4" x14ac:dyDescent="0.25">
      <c r="A87" s="17"/>
    </row>
    <row r="88" spans="1:4" x14ac:dyDescent="0.25">
      <c r="A88" s="17"/>
    </row>
    <row r="89" spans="1:4" x14ac:dyDescent="0.25">
      <c r="A89" s="17"/>
    </row>
    <row r="90" spans="1:4" x14ac:dyDescent="0.25">
      <c r="A90" s="17"/>
    </row>
    <row r="91" spans="1:4" x14ac:dyDescent="0.25">
      <c r="A91" s="17"/>
    </row>
    <row r="92" spans="1:4" x14ac:dyDescent="0.25">
      <c r="A92" s="17"/>
    </row>
    <row r="93" spans="1:4" x14ac:dyDescent="0.25">
      <c r="A93" s="17"/>
    </row>
    <row r="94" spans="1:4" x14ac:dyDescent="0.25">
      <c r="A94" s="17"/>
    </row>
    <row r="95" spans="1:4" x14ac:dyDescent="0.25">
      <c r="A95" s="17"/>
    </row>
    <row r="96" spans="1:4" x14ac:dyDescent="0.25">
      <c r="A96" s="17"/>
    </row>
    <row r="97" spans="1:1" x14ac:dyDescent="0.25">
      <c r="A97" s="17"/>
    </row>
    <row r="98" spans="1:1" x14ac:dyDescent="0.25">
      <c r="A98" s="17"/>
    </row>
    <row r="99" spans="1:1" x14ac:dyDescent="0.25">
      <c r="A99" s="17"/>
    </row>
    <row r="100" spans="1:1" x14ac:dyDescent="0.25">
      <c r="A100" s="17"/>
    </row>
    <row r="101" spans="1:1" x14ac:dyDescent="0.25">
      <c r="A101" s="17"/>
    </row>
    <row r="102" spans="1:1" x14ac:dyDescent="0.25">
      <c r="A102" s="17"/>
    </row>
    <row r="103" spans="1:1" x14ac:dyDescent="0.25">
      <c r="A103" s="17"/>
    </row>
    <row r="104" spans="1:1" x14ac:dyDescent="0.25">
      <c r="A104" s="17"/>
    </row>
    <row r="105" spans="1:1" x14ac:dyDescent="0.25">
      <c r="A105" s="17"/>
    </row>
    <row r="106" spans="1:1" x14ac:dyDescent="0.25">
      <c r="A106" s="17"/>
    </row>
    <row r="107" spans="1:1" x14ac:dyDescent="0.25">
      <c r="A107" s="17"/>
    </row>
    <row r="108" spans="1:1" x14ac:dyDescent="0.25">
      <c r="A108" s="17"/>
    </row>
    <row r="109" spans="1:1" x14ac:dyDescent="0.25">
      <c r="A109" s="17"/>
    </row>
    <row r="110" spans="1:1" x14ac:dyDescent="0.25">
      <c r="A110" s="17"/>
    </row>
    <row r="111" spans="1:1" x14ac:dyDescent="0.25">
      <c r="A111" s="17"/>
    </row>
    <row r="112" spans="1:1" x14ac:dyDescent="0.25">
      <c r="A112" s="17"/>
    </row>
    <row r="113" spans="1:1" x14ac:dyDescent="0.25">
      <c r="A113" s="17"/>
    </row>
    <row r="114" spans="1:1" x14ac:dyDescent="0.25">
      <c r="A114" s="17"/>
    </row>
    <row r="115" spans="1:1" x14ac:dyDescent="0.25">
      <c r="A115" s="17"/>
    </row>
    <row r="116" spans="1:1" x14ac:dyDescent="0.25">
      <c r="A116" s="17"/>
    </row>
    <row r="117" spans="1:1" x14ac:dyDescent="0.25">
      <c r="A117" s="17"/>
    </row>
    <row r="118" spans="1:1" x14ac:dyDescent="0.25">
      <c r="A118" s="17"/>
    </row>
    <row r="119" spans="1:1" x14ac:dyDescent="0.25">
      <c r="A119" s="17"/>
    </row>
    <row r="120" spans="1:1" x14ac:dyDescent="0.25">
      <c r="A120" s="17"/>
    </row>
    <row r="121" spans="1:1" x14ac:dyDescent="0.25">
      <c r="A121" s="17"/>
    </row>
    <row r="122" spans="1:1" x14ac:dyDescent="0.25">
      <c r="A122" s="17"/>
    </row>
    <row r="123" spans="1:1" x14ac:dyDescent="0.25">
      <c r="A123" s="17"/>
    </row>
    <row r="124" spans="1:1" x14ac:dyDescent="0.25">
      <c r="A124" s="17"/>
    </row>
    <row r="125" spans="1:1" x14ac:dyDescent="0.25">
      <c r="A125" s="17"/>
    </row>
    <row r="126" spans="1:1" x14ac:dyDescent="0.25">
      <c r="A126" s="17"/>
    </row>
    <row r="127" spans="1:1" x14ac:dyDescent="0.25">
      <c r="A127" s="17"/>
    </row>
    <row r="128" spans="1:1" x14ac:dyDescent="0.25">
      <c r="A128" s="17"/>
    </row>
    <row r="129" spans="1:1" x14ac:dyDescent="0.25">
      <c r="A129" s="17"/>
    </row>
    <row r="130" spans="1:1" x14ac:dyDescent="0.25">
      <c r="A130" s="17"/>
    </row>
    <row r="131" spans="1:1" x14ac:dyDescent="0.25">
      <c r="A131" s="17"/>
    </row>
    <row r="132" spans="1:1" x14ac:dyDescent="0.25">
      <c r="A132" s="17"/>
    </row>
    <row r="133" spans="1:1" x14ac:dyDescent="0.25">
      <c r="A133" s="17"/>
    </row>
    <row r="134" spans="1:1" x14ac:dyDescent="0.25">
      <c r="A134" s="17"/>
    </row>
    <row r="135" spans="1:1" x14ac:dyDescent="0.25">
      <c r="A135" s="17"/>
    </row>
    <row r="136" spans="1:1" x14ac:dyDescent="0.25">
      <c r="A136" s="17"/>
    </row>
    <row r="137" spans="1:1" x14ac:dyDescent="0.25">
      <c r="A137" s="17"/>
    </row>
    <row r="138" spans="1:1" x14ac:dyDescent="0.25">
      <c r="A138" s="17"/>
    </row>
    <row r="139" spans="1:1" x14ac:dyDescent="0.25">
      <c r="A139" s="17"/>
    </row>
    <row r="140" spans="1:1" x14ac:dyDescent="0.25">
      <c r="A140" s="17"/>
    </row>
    <row r="141" spans="1:1" x14ac:dyDescent="0.25">
      <c r="A141" s="17"/>
    </row>
    <row r="142" spans="1:1" x14ac:dyDescent="0.25">
      <c r="A142" s="17"/>
    </row>
    <row r="143" spans="1:1" x14ac:dyDescent="0.25">
      <c r="A143" s="17"/>
    </row>
    <row r="144" spans="1:1" x14ac:dyDescent="0.25">
      <c r="A144" s="17"/>
    </row>
    <row r="145" spans="1:1" x14ac:dyDescent="0.25">
      <c r="A145" s="17"/>
    </row>
    <row r="146" spans="1:1" x14ac:dyDescent="0.25">
      <c r="A146" s="17"/>
    </row>
    <row r="147" spans="1:1" x14ac:dyDescent="0.25">
      <c r="A147" s="17"/>
    </row>
    <row r="148" spans="1:1" x14ac:dyDescent="0.25">
      <c r="A148" s="17"/>
    </row>
    <row r="149" spans="1:1" x14ac:dyDescent="0.25">
      <c r="A149" s="17"/>
    </row>
    <row r="150" spans="1:1" x14ac:dyDescent="0.25">
      <c r="A150" s="17"/>
    </row>
    <row r="151" spans="1:1" x14ac:dyDescent="0.25">
      <c r="A151" s="17"/>
    </row>
    <row r="152" spans="1:1" x14ac:dyDescent="0.25">
      <c r="A152" s="17"/>
    </row>
    <row r="153" spans="1:1" x14ac:dyDescent="0.25">
      <c r="A153" s="17"/>
    </row>
    <row r="154" spans="1:1" x14ac:dyDescent="0.25">
      <c r="A154" s="17"/>
    </row>
    <row r="155" spans="1:1" x14ac:dyDescent="0.25">
      <c r="A155" s="17"/>
    </row>
    <row r="156" spans="1:1" x14ac:dyDescent="0.25">
      <c r="A156" s="17"/>
    </row>
    <row r="157" spans="1:1" x14ac:dyDescent="0.25">
      <c r="A157" s="17"/>
    </row>
    <row r="158" spans="1:1" x14ac:dyDescent="0.25">
      <c r="A158" s="17"/>
    </row>
    <row r="159" spans="1:1" x14ac:dyDescent="0.25">
      <c r="A159" s="17"/>
    </row>
    <row r="160" spans="1:1" x14ac:dyDescent="0.25">
      <c r="A160" s="17"/>
    </row>
    <row r="161" spans="1:1" x14ac:dyDescent="0.25">
      <c r="A161" s="17"/>
    </row>
    <row r="162" spans="1:1" x14ac:dyDescent="0.25">
      <c r="A162" s="17"/>
    </row>
    <row r="163" spans="1:1" x14ac:dyDescent="0.25">
      <c r="A163" s="17"/>
    </row>
    <row r="164" spans="1:1" x14ac:dyDescent="0.25">
      <c r="A164" s="17"/>
    </row>
    <row r="165" spans="1:1" x14ac:dyDescent="0.25">
      <c r="A165" s="17"/>
    </row>
    <row r="166" spans="1:1" x14ac:dyDescent="0.25">
      <c r="A166" s="17"/>
    </row>
    <row r="167" spans="1:1" x14ac:dyDescent="0.25">
      <c r="A167" s="17"/>
    </row>
    <row r="168" spans="1:1" x14ac:dyDescent="0.25">
      <c r="A168" s="17"/>
    </row>
    <row r="169" spans="1:1" x14ac:dyDescent="0.25">
      <c r="A169" s="17"/>
    </row>
    <row r="170" spans="1:1" x14ac:dyDescent="0.25">
      <c r="A170" s="17"/>
    </row>
    <row r="171" spans="1:1" x14ac:dyDescent="0.25">
      <c r="A171" s="17"/>
    </row>
    <row r="172" spans="1:1" x14ac:dyDescent="0.25">
      <c r="A172" s="17"/>
    </row>
    <row r="173" spans="1:1" x14ac:dyDescent="0.25">
      <c r="A173" s="17"/>
    </row>
    <row r="174" spans="1:1" x14ac:dyDescent="0.25">
      <c r="A174" s="17"/>
    </row>
    <row r="175" spans="1:1" x14ac:dyDescent="0.25">
      <c r="A175" s="17"/>
    </row>
    <row r="176" spans="1:1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186" spans="1:1" x14ac:dyDescent="0.25">
      <c r="A186" s="17"/>
    </row>
    <row r="187" spans="1:1" x14ac:dyDescent="0.25">
      <c r="A187" s="17"/>
    </row>
    <row r="188" spans="1:1" x14ac:dyDescent="0.25">
      <c r="A188" s="17"/>
    </row>
    <row r="189" spans="1:1" x14ac:dyDescent="0.25">
      <c r="A189" s="17"/>
    </row>
    <row r="190" spans="1:1" x14ac:dyDescent="0.25">
      <c r="A190" s="17"/>
    </row>
    <row r="191" spans="1:1" x14ac:dyDescent="0.25">
      <c r="A191" s="17"/>
    </row>
    <row r="192" spans="1:1" x14ac:dyDescent="0.25">
      <c r="A192" s="17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  <row r="219" spans="1:1" x14ac:dyDescent="0.25">
      <c r="A219" s="17"/>
    </row>
    <row r="220" spans="1:1" x14ac:dyDescent="0.25">
      <c r="A220" s="17"/>
    </row>
    <row r="221" spans="1:1" x14ac:dyDescent="0.25">
      <c r="A221" s="17"/>
    </row>
    <row r="222" spans="1:1" x14ac:dyDescent="0.25">
      <c r="A222" s="17"/>
    </row>
    <row r="223" spans="1:1" x14ac:dyDescent="0.25">
      <c r="A223" s="17"/>
    </row>
    <row r="224" spans="1:1" x14ac:dyDescent="0.25">
      <c r="A224" s="17"/>
    </row>
    <row r="225" spans="1:1" x14ac:dyDescent="0.25">
      <c r="A225" s="17"/>
    </row>
    <row r="226" spans="1:1" x14ac:dyDescent="0.25">
      <c r="A226" s="17"/>
    </row>
    <row r="227" spans="1:1" x14ac:dyDescent="0.25">
      <c r="A227" s="17"/>
    </row>
    <row r="228" spans="1:1" x14ac:dyDescent="0.25">
      <c r="A228" s="17"/>
    </row>
    <row r="229" spans="1:1" x14ac:dyDescent="0.25">
      <c r="A229" s="17"/>
    </row>
    <row r="230" spans="1:1" x14ac:dyDescent="0.25">
      <c r="A230" s="17"/>
    </row>
    <row r="231" spans="1:1" x14ac:dyDescent="0.25">
      <c r="A231" s="17"/>
    </row>
    <row r="232" spans="1:1" x14ac:dyDescent="0.25">
      <c r="A232" s="17"/>
    </row>
    <row r="233" spans="1:1" x14ac:dyDescent="0.25">
      <c r="A233" s="17"/>
    </row>
    <row r="234" spans="1:1" x14ac:dyDescent="0.25">
      <c r="A234" s="17"/>
    </row>
    <row r="235" spans="1:1" x14ac:dyDescent="0.25">
      <c r="A235" s="17"/>
    </row>
    <row r="236" spans="1:1" x14ac:dyDescent="0.25">
      <c r="A236" s="17"/>
    </row>
    <row r="237" spans="1:1" x14ac:dyDescent="0.25">
      <c r="A237" s="17"/>
    </row>
    <row r="238" spans="1:1" x14ac:dyDescent="0.25">
      <c r="A238" s="17"/>
    </row>
    <row r="239" spans="1:1" x14ac:dyDescent="0.25">
      <c r="A239" s="17"/>
    </row>
    <row r="240" spans="1:1" x14ac:dyDescent="0.25">
      <c r="A240" s="17"/>
    </row>
    <row r="241" spans="1:1" x14ac:dyDescent="0.25">
      <c r="A241" s="17"/>
    </row>
    <row r="242" spans="1:1" x14ac:dyDescent="0.25">
      <c r="A242" s="17"/>
    </row>
    <row r="243" spans="1:1" x14ac:dyDescent="0.25">
      <c r="A243" s="17"/>
    </row>
    <row r="244" spans="1:1" x14ac:dyDescent="0.25">
      <c r="A244" s="17"/>
    </row>
    <row r="245" spans="1:1" x14ac:dyDescent="0.25">
      <c r="A245" s="17"/>
    </row>
    <row r="246" spans="1:1" x14ac:dyDescent="0.25">
      <c r="A246" s="17"/>
    </row>
    <row r="247" spans="1:1" x14ac:dyDescent="0.25">
      <c r="A247" s="17"/>
    </row>
    <row r="248" spans="1:1" x14ac:dyDescent="0.25">
      <c r="A248" s="17"/>
    </row>
    <row r="249" spans="1:1" x14ac:dyDescent="0.25">
      <c r="A249" s="17"/>
    </row>
    <row r="250" spans="1:1" x14ac:dyDescent="0.25">
      <c r="A250" s="17"/>
    </row>
    <row r="251" spans="1:1" x14ac:dyDescent="0.25">
      <c r="A251" s="17"/>
    </row>
    <row r="252" spans="1:1" x14ac:dyDescent="0.25">
      <c r="A252" s="17"/>
    </row>
    <row r="253" spans="1:1" x14ac:dyDescent="0.25">
      <c r="A253" s="17"/>
    </row>
    <row r="254" spans="1:1" x14ac:dyDescent="0.25">
      <c r="A254" s="17"/>
    </row>
    <row r="255" spans="1:1" x14ac:dyDescent="0.25">
      <c r="A255" s="17"/>
    </row>
    <row r="256" spans="1:1" x14ac:dyDescent="0.25">
      <c r="A256" s="17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  <row r="267" spans="1:1" x14ac:dyDescent="0.25">
      <c r="A267" s="17"/>
    </row>
    <row r="268" spans="1:1" x14ac:dyDescent="0.25">
      <c r="A268" s="17"/>
    </row>
    <row r="269" spans="1:1" x14ac:dyDescent="0.25">
      <c r="A269" s="17"/>
    </row>
    <row r="270" spans="1:1" x14ac:dyDescent="0.25">
      <c r="A270" s="17"/>
    </row>
    <row r="271" spans="1:1" x14ac:dyDescent="0.25">
      <c r="A271" s="17"/>
    </row>
    <row r="272" spans="1:1" x14ac:dyDescent="0.25">
      <c r="A272" s="17"/>
    </row>
    <row r="273" spans="1:1" x14ac:dyDescent="0.25">
      <c r="A273" s="17"/>
    </row>
    <row r="274" spans="1:1" x14ac:dyDescent="0.25">
      <c r="A274" s="17"/>
    </row>
    <row r="275" spans="1:1" x14ac:dyDescent="0.25">
      <c r="A275" s="17"/>
    </row>
    <row r="276" spans="1:1" x14ac:dyDescent="0.25">
      <c r="A276" s="17"/>
    </row>
    <row r="277" spans="1:1" x14ac:dyDescent="0.25">
      <c r="A277" s="17"/>
    </row>
    <row r="278" spans="1:1" x14ac:dyDescent="0.25">
      <c r="A278" s="17"/>
    </row>
    <row r="279" spans="1:1" x14ac:dyDescent="0.25">
      <c r="A279" s="17"/>
    </row>
    <row r="280" spans="1:1" x14ac:dyDescent="0.25">
      <c r="A280" s="17"/>
    </row>
    <row r="281" spans="1:1" x14ac:dyDescent="0.25">
      <c r="A281" s="17"/>
    </row>
    <row r="282" spans="1:1" x14ac:dyDescent="0.25">
      <c r="A282" s="17"/>
    </row>
    <row r="283" spans="1:1" x14ac:dyDescent="0.25">
      <c r="A283" s="17"/>
    </row>
    <row r="284" spans="1:1" x14ac:dyDescent="0.25">
      <c r="A284" s="17"/>
    </row>
    <row r="285" spans="1:1" x14ac:dyDescent="0.25">
      <c r="A285" s="17"/>
    </row>
    <row r="286" spans="1:1" x14ac:dyDescent="0.25">
      <c r="A286" s="17"/>
    </row>
    <row r="287" spans="1:1" x14ac:dyDescent="0.25">
      <c r="A287" s="17"/>
    </row>
    <row r="288" spans="1:1" x14ac:dyDescent="0.25">
      <c r="A288" s="17"/>
    </row>
    <row r="289" spans="1:1" x14ac:dyDescent="0.25">
      <c r="A289" s="17"/>
    </row>
    <row r="290" spans="1:1" x14ac:dyDescent="0.25">
      <c r="A290" s="17"/>
    </row>
    <row r="291" spans="1:1" x14ac:dyDescent="0.25">
      <c r="A291" s="17"/>
    </row>
    <row r="292" spans="1:1" x14ac:dyDescent="0.25">
      <c r="A292" s="17"/>
    </row>
    <row r="293" spans="1:1" x14ac:dyDescent="0.25">
      <c r="A293" s="17"/>
    </row>
    <row r="294" spans="1:1" x14ac:dyDescent="0.25">
      <c r="A294" s="17"/>
    </row>
    <row r="295" spans="1:1" x14ac:dyDescent="0.25">
      <c r="A295" s="17"/>
    </row>
    <row r="296" spans="1:1" x14ac:dyDescent="0.25">
      <c r="A296" s="17"/>
    </row>
    <row r="297" spans="1:1" x14ac:dyDescent="0.25">
      <c r="A297" s="17"/>
    </row>
    <row r="298" spans="1:1" x14ac:dyDescent="0.25">
      <c r="A298" s="17"/>
    </row>
    <row r="299" spans="1:1" x14ac:dyDescent="0.25">
      <c r="A299" s="17"/>
    </row>
    <row r="300" spans="1:1" x14ac:dyDescent="0.25">
      <c r="A300" s="17"/>
    </row>
    <row r="301" spans="1:1" x14ac:dyDescent="0.25">
      <c r="A301" s="17"/>
    </row>
    <row r="302" spans="1:1" x14ac:dyDescent="0.25">
      <c r="A302" s="17"/>
    </row>
    <row r="303" spans="1:1" x14ac:dyDescent="0.25">
      <c r="A303" s="17"/>
    </row>
    <row r="304" spans="1:1" x14ac:dyDescent="0.25">
      <c r="A304" s="17"/>
    </row>
    <row r="305" spans="1:1" x14ac:dyDescent="0.25">
      <c r="A305" s="17"/>
    </row>
    <row r="306" spans="1:1" x14ac:dyDescent="0.25">
      <c r="A306" s="17"/>
    </row>
    <row r="307" spans="1:1" x14ac:dyDescent="0.25">
      <c r="A307" s="17"/>
    </row>
    <row r="308" spans="1:1" x14ac:dyDescent="0.25">
      <c r="A308" s="17"/>
    </row>
    <row r="309" spans="1:1" x14ac:dyDescent="0.25">
      <c r="A309" s="17"/>
    </row>
    <row r="310" spans="1:1" x14ac:dyDescent="0.25">
      <c r="A310" s="17"/>
    </row>
    <row r="311" spans="1:1" x14ac:dyDescent="0.25">
      <c r="A311" s="17"/>
    </row>
    <row r="312" spans="1:1" x14ac:dyDescent="0.25">
      <c r="A312" s="17"/>
    </row>
    <row r="313" spans="1:1" x14ac:dyDescent="0.25">
      <c r="A313" s="17"/>
    </row>
    <row r="314" spans="1:1" x14ac:dyDescent="0.25">
      <c r="A314" s="17"/>
    </row>
    <row r="315" spans="1:1" x14ac:dyDescent="0.25">
      <c r="A315" s="17"/>
    </row>
    <row r="316" spans="1:1" x14ac:dyDescent="0.25">
      <c r="A316" s="17"/>
    </row>
    <row r="317" spans="1:1" x14ac:dyDescent="0.25">
      <c r="A317" s="17"/>
    </row>
    <row r="318" spans="1:1" x14ac:dyDescent="0.25">
      <c r="A318" s="17"/>
    </row>
    <row r="319" spans="1:1" x14ac:dyDescent="0.25">
      <c r="A319" s="17"/>
    </row>
    <row r="320" spans="1:1" x14ac:dyDescent="0.25">
      <c r="A320" s="17"/>
    </row>
    <row r="321" spans="1:1" x14ac:dyDescent="0.25">
      <c r="A321" s="17"/>
    </row>
    <row r="322" spans="1:1" x14ac:dyDescent="0.25">
      <c r="A322" s="17"/>
    </row>
    <row r="323" spans="1:1" x14ac:dyDescent="0.25">
      <c r="A323" s="17"/>
    </row>
    <row r="324" spans="1:1" x14ac:dyDescent="0.25">
      <c r="A324" s="17"/>
    </row>
    <row r="325" spans="1:1" x14ac:dyDescent="0.25">
      <c r="A325" s="17"/>
    </row>
    <row r="326" spans="1:1" x14ac:dyDescent="0.25">
      <c r="A326" s="17"/>
    </row>
    <row r="327" spans="1:1" x14ac:dyDescent="0.25">
      <c r="A327" s="17"/>
    </row>
    <row r="328" spans="1:1" x14ac:dyDescent="0.25">
      <c r="A328" s="17"/>
    </row>
    <row r="329" spans="1:1" x14ac:dyDescent="0.25">
      <c r="A329" s="17"/>
    </row>
    <row r="330" spans="1:1" x14ac:dyDescent="0.25">
      <c r="A330" s="17"/>
    </row>
    <row r="331" spans="1:1" x14ac:dyDescent="0.25">
      <c r="A331" s="17"/>
    </row>
    <row r="332" spans="1:1" x14ac:dyDescent="0.25">
      <c r="A332" s="17"/>
    </row>
    <row r="333" spans="1:1" x14ac:dyDescent="0.25">
      <c r="A333" s="17"/>
    </row>
    <row r="334" spans="1:1" x14ac:dyDescent="0.25">
      <c r="A334" s="17"/>
    </row>
    <row r="335" spans="1:1" x14ac:dyDescent="0.25">
      <c r="A335" s="17"/>
    </row>
    <row r="336" spans="1:1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  <row r="342" spans="1:1" x14ac:dyDescent="0.25">
      <c r="A342" s="17"/>
    </row>
    <row r="343" spans="1:1" x14ac:dyDescent="0.25">
      <c r="A343" s="17"/>
    </row>
    <row r="344" spans="1:1" x14ac:dyDescent="0.25">
      <c r="A344" s="17"/>
    </row>
    <row r="345" spans="1:1" x14ac:dyDescent="0.25">
      <c r="A345" s="17"/>
    </row>
    <row r="346" spans="1:1" x14ac:dyDescent="0.25">
      <c r="A346" s="17"/>
    </row>
    <row r="347" spans="1:1" x14ac:dyDescent="0.25">
      <c r="A347" s="17"/>
    </row>
    <row r="348" spans="1:1" x14ac:dyDescent="0.25">
      <c r="A348" s="17"/>
    </row>
    <row r="349" spans="1:1" x14ac:dyDescent="0.25">
      <c r="A349" s="17"/>
    </row>
    <row r="350" spans="1:1" x14ac:dyDescent="0.25">
      <c r="A350" s="17"/>
    </row>
    <row r="351" spans="1:1" x14ac:dyDescent="0.25">
      <c r="A351" s="17"/>
    </row>
    <row r="352" spans="1:1" x14ac:dyDescent="0.25">
      <c r="A352" s="17"/>
    </row>
    <row r="353" spans="1:1" x14ac:dyDescent="0.25">
      <c r="A353" s="17"/>
    </row>
    <row r="354" spans="1:1" x14ac:dyDescent="0.25">
      <c r="A354" s="17"/>
    </row>
    <row r="355" spans="1:1" x14ac:dyDescent="0.25">
      <c r="A355" s="17"/>
    </row>
    <row r="356" spans="1:1" x14ac:dyDescent="0.25">
      <c r="A356" s="17"/>
    </row>
    <row r="357" spans="1:1" x14ac:dyDescent="0.25">
      <c r="A357" s="17"/>
    </row>
    <row r="358" spans="1:1" x14ac:dyDescent="0.25">
      <c r="A358" s="17"/>
    </row>
    <row r="359" spans="1:1" x14ac:dyDescent="0.25">
      <c r="A359" s="17"/>
    </row>
    <row r="360" spans="1:1" x14ac:dyDescent="0.25">
      <c r="A360" s="17"/>
    </row>
    <row r="361" spans="1:1" x14ac:dyDescent="0.25">
      <c r="A361" s="17"/>
    </row>
    <row r="362" spans="1:1" x14ac:dyDescent="0.25">
      <c r="A362" s="17"/>
    </row>
    <row r="363" spans="1:1" x14ac:dyDescent="0.25">
      <c r="A363" s="17"/>
    </row>
    <row r="364" spans="1:1" x14ac:dyDescent="0.25">
      <c r="A364" s="17"/>
    </row>
    <row r="365" spans="1:1" x14ac:dyDescent="0.25">
      <c r="A365" s="17"/>
    </row>
    <row r="366" spans="1:1" x14ac:dyDescent="0.25">
      <c r="A366" s="17"/>
    </row>
    <row r="367" spans="1:1" x14ac:dyDescent="0.25">
      <c r="A367" s="17"/>
    </row>
    <row r="368" spans="1:1" x14ac:dyDescent="0.25">
      <c r="A368" s="17"/>
    </row>
    <row r="369" spans="1:1" x14ac:dyDescent="0.25">
      <c r="A369" s="17"/>
    </row>
    <row r="370" spans="1:1" x14ac:dyDescent="0.25">
      <c r="A370" s="17"/>
    </row>
    <row r="371" spans="1:1" x14ac:dyDescent="0.25">
      <c r="A371" s="17"/>
    </row>
    <row r="372" spans="1:1" x14ac:dyDescent="0.25">
      <c r="A372" s="17"/>
    </row>
    <row r="373" spans="1:1" x14ac:dyDescent="0.25">
      <c r="A373" s="17"/>
    </row>
    <row r="374" spans="1:1" x14ac:dyDescent="0.25">
      <c r="A374" s="17"/>
    </row>
    <row r="375" spans="1:1" x14ac:dyDescent="0.25">
      <c r="A375" s="17"/>
    </row>
    <row r="376" spans="1:1" x14ac:dyDescent="0.25">
      <c r="A376" s="17"/>
    </row>
    <row r="377" spans="1:1" x14ac:dyDescent="0.25">
      <c r="A377" s="17"/>
    </row>
    <row r="378" spans="1:1" x14ac:dyDescent="0.25">
      <c r="A378" s="17"/>
    </row>
    <row r="379" spans="1:1" x14ac:dyDescent="0.25">
      <c r="A379" s="17"/>
    </row>
    <row r="380" spans="1:1" x14ac:dyDescent="0.25">
      <c r="A380" s="17"/>
    </row>
    <row r="381" spans="1:1" x14ac:dyDescent="0.25">
      <c r="A381" s="17"/>
    </row>
    <row r="382" spans="1:1" x14ac:dyDescent="0.25">
      <c r="A382" s="17"/>
    </row>
    <row r="383" spans="1:1" x14ac:dyDescent="0.25">
      <c r="A383" s="17"/>
    </row>
    <row r="384" spans="1:1" x14ac:dyDescent="0.25">
      <c r="A384" s="17"/>
    </row>
    <row r="385" spans="1:1" x14ac:dyDescent="0.25">
      <c r="A385" s="17"/>
    </row>
    <row r="386" spans="1:1" x14ac:dyDescent="0.25">
      <c r="A386" s="17"/>
    </row>
    <row r="387" spans="1:1" x14ac:dyDescent="0.25">
      <c r="A387" s="17"/>
    </row>
    <row r="388" spans="1:1" x14ac:dyDescent="0.25">
      <c r="A388" s="17"/>
    </row>
    <row r="389" spans="1:1" x14ac:dyDescent="0.25">
      <c r="A389" s="17"/>
    </row>
    <row r="390" spans="1:1" x14ac:dyDescent="0.25">
      <c r="A390" s="17"/>
    </row>
    <row r="391" spans="1:1" x14ac:dyDescent="0.25">
      <c r="A391" s="17"/>
    </row>
    <row r="392" spans="1:1" x14ac:dyDescent="0.25">
      <c r="A392" s="17"/>
    </row>
    <row r="393" spans="1:1" x14ac:dyDescent="0.25">
      <c r="A393" s="17"/>
    </row>
    <row r="394" spans="1:1" x14ac:dyDescent="0.25">
      <c r="A394" s="17"/>
    </row>
    <row r="395" spans="1:1" x14ac:dyDescent="0.25">
      <c r="A395" s="17"/>
    </row>
    <row r="396" spans="1:1" x14ac:dyDescent="0.25">
      <c r="A396" s="17"/>
    </row>
    <row r="397" spans="1:1" x14ac:dyDescent="0.25">
      <c r="A397" s="17"/>
    </row>
    <row r="398" spans="1:1" x14ac:dyDescent="0.25">
      <c r="A398" s="17"/>
    </row>
    <row r="399" spans="1:1" x14ac:dyDescent="0.25">
      <c r="A399" s="17"/>
    </row>
    <row r="400" spans="1:1" x14ac:dyDescent="0.25">
      <c r="A400" s="17"/>
    </row>
    <row r="401" spans="1:1" x14ac:dyDescent="0.25">
      <c r="A401" s="17"/>
    </row>
    <row r="402" spans="1:1" x14ac:dyDescent="0.25">
      <c r="A402" s="17"/>
    </row>
    <row r="403" spans="1:1" x14ac:dyDescent="0.25">
      <c r="A403" s="17"/>
    </row>
    <row r="404" spans="1:1" x14ac:dyDescent="0.25">
      <c r="A404" s="17"/>
    </row>
    <row r="405" spans="1:1" x14ac:dyDescent="0.25">
      <c r="A405" s="17"/>
    </row>
    <row r="406" spans="1:1" x14ac:dyDescent="0.25">
      <c r="A406" s="17"/>
    </row>
    <row r="407" spans="1:1" x14ac:dyDescent="0.25">
      <c r="A407" s="17"/>
    </row>
    <row r="408" spans="1:1" x14ac:dyDescent="0.25">
      <c r="A408" s="17"/>
    </row>
    <row r="409" spans="1:1" x14ac:dyDescent="0.25">
      <c r="A409" s="17"/>
    </row>
    <row r="410" spans="1:1" x14ac:dyDescent="0.25">
      <c r="A410" s="17"/>
    </row>
    <row r="411" spans="1:1" x14ac:dyDescent="0.25">
      <c r="A411" s="17"/>
    </row>
    <row r="412" spans="1:1" x14ac:dyDescent="0.25">
      <c r="A412" s="17"/>
    </row>
    <row r="413" spans="1:1" x14ac:dyDescent="0.25">
      <c r="A413" s="17"/>
    </row>
    <row r="414" spans="1:1" x14ac:dyDescent="0.25">
      <c r="A414" s="17"/>
    </row>
    <row r="415" spans="1:1" x14ac:dyDescent="0.25">
      <c r="A415" s="17"/>
    </row>
    <row r="416" spans="1:1" x14ac:dyDescent="0.25">
      <c r="A416" s="17"/>
    </row>
    <row r="417" spans="1:1" x14ac:dyDescent="0.25">
      <c r="A417" s="17"/>
    </row>
    <row r="418" spans="1:1" x14ac:dyDescent="0.25">
      <c r="A418" s="17"/>
    </row>
    <row r="419" spans="1:1" x14ac:dyDescent="0.25">
      <c r="A419" s="17"/>
    </row>
    <row r="420" spans="1:1" x14ac:dyDescent="0.25">
      <c r="A420" s="17"/>
    </row>
    <row r="421" spans="1:1" x14ac:dyDescent="0.25">
      <c r="A421" s="17"/>
    </row>
    <row r="422" spans="1:1" x14ac:dyDescent="0.25">
      <c r="A422" s="17"/>
    </row>
    <row r="423" spans="1:1" x14ac:dyDescent="0.25">
      <c r="A423" s="17"/>
    </row>
    <row r="424" spans="1:1" x14ac:dyDescent="0.25">
      <c r="A424" s="17"/>
    </row>
    <row r="425" spans="1:1" x14ac:dyDescent="0.25">
      <c r="A425" s="17"/>
    </row>
    <row r="426" spans="1:1" x14ac:dyDescent="0.25">
      <c r="A426" s="17"/>
    </row>
    <row r="427" spans="1:1" x14ac:dyDescent="0.25">
      <c r="A427" s="17"/>
    </row>
    <row r="428" spans="1:1" x14ac:dyDescent="0.25">
      <c r="A428" s="17"/>
    </row>
    <row r="429" spans="1:1" x14ac:dyDescent="0.25">
      <c r="A429" s="17"/>
    </row>
    <row r="430" spans="1:1" x14ac:dyDescent="0.25">
      <c r="A430" s="17"/>
    </row>
    <row r="431" spans="1:1" x14ac:dyDescent="0.25">
      <c r="A431" s="17"/>
    </row>
    <row r="432" spans="1:1" x14ac:dyDescent="0.25">
      <c r="A432" s="17"/>
    </row>
    <row r="433" spans="1:1" x14ac:dyDescent="0.25">
      <c r="A433" s="17"/>
    </row>
    <row r="434" spans="1:1" x14ac:dyDescent="0.25">
      <c r="A434" s="17"/>
    </row>
    <row r="435" spans="1:1" x14ac:dyDescent="0.25">
      <c r="A435" s="17"/>
    </row>
    <row r="436" spans="1:1" x14ac:dyDescent="0.25">
      <c r="A436" s="17"/>
    </row>
    <row r="437" spans="1:1" x14ac:dyDescent="0.25">
      <c r="A437" s="17"/>
    </row>
    <row r="438" spans="1:1" x14ac:dyDescent="0.25">
      <c r="A438" s="17"/>
    </row>
    <row r="439" spans="1:1" x14ac:dyDescent="0.25">
      <c r="A439" s="17"/>
    </row>
    <row r="440" spans="1:1" x14ac:dyDescent="0.25">
      <c r="A440" s="17"/>
    </row>
    <row r="441" spans="1:1" x14ac:dyDescent="0.25">
      <c r="A441" s="17"/>
    </row>
    <row r="442" spans="1:1" x14ac:dyDescent="0.25">
      <c r="A442" s="17"/>
    </row>
    <row r="443" spans="1:1" x14ac:dyDescent="0.25">
      <c r="A443" s="17"/>
    </row>
    <row r="444" spans="1:1" x14ac:dyDescent="0.25">
      <c r="A444" s="17"/>
    </row>
    <row r="445" spans="1:1" x14ac:dyDescent="0.25">
      <c r="A445" s="17"/>
    </row>
    <row r="446" spans="1:1" x14ac:dyDescent="0.25">
      <c r="A446" s="17"/>
    </row>
    <row r="447" spans="1:1" x14ac:dyDescent="0.25">
      <c r="A447" s="17"/>
    </row>
    <row r="448" spans="1:1" x14ac:dyDescent="0.25">
      <c r="A448" s="17"/>
    </row>
    <row r="449" spans="1:1" x14ac:dyDescent="0.25">
      <c r="A449" s="17"/>
    </row>
    <row r="450" spans="1:1" x14ac:dyDescent="0.25">
      <c r="A450" s="17"/>
    </row>
    <row r="451" spans="1:1" x14ac:dyDescent="0.25">
      <c r="A451" s="17"/>
    </row>
    <row r="452" spans="1:1" x14ac:dyDescent="0.25">
      <c r="A452" s="17"/>
    </row>
    <row r="453" spans="1:1" x14ac:dyDescent="0.25">
      <c r="A453" s="17"/>
    </row>
    <row r="454" spans="1:1" x14ac:dyDescent="0.25">
      <c r="A454" s="17"/>
    </row>
    <row r="455" spans="1:1" x14ac:dyDescent="0.25">
      <c r="A455" s="17"/>
    </row>
    <row r="456" spans="1:1" x14ac:dyDescent="0.25">
      <c r="A456" s="17"/>
    </row>
    <row r="457" spans="1:1" x14ac:dyDescent="0.25">
      <c r="A457" s="17"/>
    </row>
    <row r="458" spans="1:1" x14ac:dyDescent="0.25">
      <c r="A458" s="17"/>
    </row>
    <row r="459" spans="1:1" x14ac:dyDescent="0.25">
      <c r="A459" s="17"/>
    </row>
    <row r="460" spans="1:1" x14ac:dyDescent="0.25">
      <c r="A460" s="17"/>
    </row>
    <row r="461" spans="1:1" x14ac:dyDescent="0.25">
      <c r="A461" s="17"/>
    </row>
    <row r="462" spans="1:1" x14ac:dyDescent="0.25">
      <c r="A462" s="17"/>
    </row>
    <row r="463" spans="1:1" x14ac:dyDescent="0.25">
      <c r="A463" s="17"/>
    </row>
    <row r="464" spans="1:1" x14ac:dyDescent="0.25">
      <c r="A464" s="17"/>
    </row>
    <row r="465" spans="1:1" x14ac:dyDescent="0.25">
      <c r="A465" s="17"/>
    </row>
    <row r="466" spans="1:1" x14ac:dyDescent="0.25">
      <c r="A466" s="17"/>
    </row>
    <row r="467" spans="1:1" x14ac:dyDescent="0.25">
      <c r="A467" s="17"/>
    </row>
    <row r="468" spans="1:1" x14ac:dyDescent="0.25">
      <c r="A468" s="17"/>
    </row>
    <row r="469" spans="1:1" x14ac:dyDescent="0.25">
      <c r="A469" s="17"/>
    </row>
    <row r="470" spans="1:1" x14ac:dyDescent="0.25">
      <c r="A470" s="17"/>
    </row>
    <row r="471" spans="1:1" x14ac:dyDescent="0.25">
      <c r="A471" s="17"/>
    </row>
    <row r="472" spans="1:1" x14ac:dyDescent="0.25">
      <c r="A472" s="17"/>
    </row>
    <row r="473" spans="1:1" x14ac:dyDescent="0.25">
      <c r="A473" s="17"/>
    </row>
    <row r="474" spans="1:1" x14ac:dyDescent="0.25">
      <c r="A474" s="17"/>
    </row>
    <row r="475" spans="1:1" x14ac:dyDescent="0.25">
      <c r="A475" s="17"/>
    </row>
    <row r="476" spans="1:1" x14ac:dyDescent="0.25">
      <c r="A476" s="17"/>
    </row>
    <row r="477" spans="1:1" x14ac:dyDescent="0.25">
      <c r="A477" s="17"/>
    </row>
    <row r="478" spans="1:1" x14ac:dyDescent="0.25">
      <c r="A478" s="17"/>
    </row>
    <row r="479" spans="1:1" x14ac:dyDescent="0.25">
      <c r="A479" s="17"/>
    </row>
    <row r="480" spans="1:1" x14ac:dyDescent="0.25">
      <c r="A480" s="17"/>
    </row>
    <row r="481" spans="1:1" x14ac:dyDescent="0.25">
      <c r="A481" s="17"/>
    </row>
    <row r="482" spans="1:1" x14ac:dyDescent="0.25">
      <c r="A482" s="17"/>
    </row>
    <row r="483" spans="1:1" x14ac:dyDescent="0.25">
      <c r="A483" s="17"/>
    </row>
    <row r="484" spans="1:1" x14ac:dyDescent="0.25">
      <c r="A484" s="17"/>
    </row>
    <row r="485" spans="1:1" x14ac:dyDescent="0.25">
      <c r="A485" s="17"/>
    </row>
    <row r="486" spans="1:1" x14ac:dyDescent="0.25">
      <c r="A486" s="17"/>
    </row>
    <row r="487" spans="1:1" x14ac:dyDescent="0.25">
      <c r="A487" s="17"/>
    </row>
    <row r="488" spans="1:1" x14ac:dyDescent="0.25">
      <c r="A488" s="17"/>
    </row>
    <row r="489" spans="1:1" x14ac:dyDescent="0.25">
      <c r="A489" s="17"/>
    </row>
    <row r="490" spans="1:1" x14ac:dyDescent="0.25">
      <c r="A490" s="17"/>
    </row>
    <row r="491" spans="1:1" x14ac:dyDescent="0.25">
      <c r="A491" s="17"/>
    </row>
    <row r="492" spans="1:1" x14ac:dyDescent="0.25">
      <c r="A492" s="17"/>
    </row>
    <row r="493" spans="1:1" x14ac:dyDescent="0.25">
      <c r="A493" s="17"/>
    </row>
    <row r="494" spans="1:1" x14ac:dyDescent="0.25">
      <c r="A494" s="17"/>
    </row>
    <row r="495" spans="1:1" x14ac:dyDescent="0.25">
      <c r="A495" s="17"/>
    </row>
    <row r="496" spans="1:1" x14ac:dyDescent="0.25">
      <c r="A496" s="17"/>
    </row>
    <row r="497" spans="1:1" x14ac:dyDescent="0.25">
      <c r="A497" s="17"/>
    </row>
    <row r="498" spans="1:1" x14ac:dyDescent="0.25">
      <c r="A498" s="17"/>
    </row>
    <row r="499" spans="1:1" x14ac:dyDescent="0.25">
      <c r="A499" s="17"/>
    </row>
    <row r="500" spans="1:1" x14ac:dyDescent="0.25">
      <c r="A500" s="17"/>
    </row>
    <row r="501" spans="1:1" x14ac:dyDescent="0.25">
      <c r="A501" s="17"/>
    </row>
    <row r="502" spans="1:1" x14ac:dyDescent="0.25">
      <c r="A502" s="17"/>
    </row>
    <row r="503" spans="1:1" x14ac:dyDescent="0.25">
      <c r="A503" s="17"/>
    </row>
    <row r="504" spans="1:1" x14ac:dyDescent="0.25">
      <c r="A504" s="17"/>
    </row>
    <row r="505" spans="1:1" x14ac:dyDescent="0.25">
      <c r="A505" s="17"/>
    </row>
    <row r="506" spans="1:1" x14ac:dyDescent="0.25">
      <c r="A506" s="17"/>
    </row>
    <row r="507" spans="1:1" x14ac:dyDescent="0.25">
      <c r="A507" s="17"/>
    </row>
    <row r="508" spans="1:1" x14ac:dyDescent="0.25">
      <c r="A508" s="17"/>
    </row>
    <row r="509" spans="1:1" x14ac:dyDescent="0.25">
      <c r="A509" s="17"/>
    </row>
    <row r="510" spans="1:1" x14ac:dyDescent="0.25">
      <c r="A510" s="17"/>
    </row>
    <row r="511" spans="1:1" x14ac:dyDescent="0.25">
      <c r="A511" s="17"/>
    </row>
    <row r="512" spans="1:1" x14ac:dyDescent="0.25">
      <c r="A512" s="17"/>
    </row>
    <row r="513" spans="1:1" x14ac:dyDescent="0.25">
      <c r="A513" s="17"/>
    </row>
    <row r="514" spans="1:1" x14ac:dyDescent="0.25">
      <c r="A514" s="17"/>
    </row>
    <row r="515" spans="1:1" x14ac:dyDescent="0.25">
      <c r="A515" s="17"/>
    </row>
    <row r="516" spans="1:1" x14ac:dyDescent="0.25">
      <c r="A516" s="17"/>
    </row>
    <row r="517" spans="1:1" x14ac:dyDescent="0.25">
      <c r="A517" s="17"/>
    </row>
    <row r="518" spans="1:1" x14ac:dyDescent="0.25">
      <c r="A518" s="17"/>
    </row>
    <row r="519" spans="1:1" x14ac:dyDescent="0.25">
      <c r="A519" s="17"/>
    </row>
    <row r="520" spans="1:1" x14ac:dyDescent="0.25">
      <c r="A520" s="17"/>
    </row>
    <row r="521" spans="1:1" x14ac:dyDescent="0.25">
      <c r="A521" s="17"/>
    </row>
    <row r="522" spans="1:1" x14ac:dyDescent="0.25">
      <c r="A522" s="17"/>
    </row>
    <row r="523" spans="1:1" x14ac:dyDescent="0.25">
      <c r="A523" s="17"/>
    </row>
    <row r="524" spans="1:1" x14ac:dyDescent="0.25">
      <c r="A524" s="17"/>
    </row>
    <row r="525" spans="1:1" x14ac:dyDescent="0.25">
      <c r="A525" s="17"/>
    </row>
    <row r="526" spans="1:1" x14ac:dyDescent="0.25">
      <c r="A526" s="17"/>
    </row>
    <row r="527" spans="1:1" x14ac:dyDescent="0.25">
      <c r="A527" s="17"/>
    </row>
    <row r="528" spans="1:1" x14ac:dyDescent="0.25">
      <c r="A528" s="17"/>
    </row>
    <row r="529" spans="1:1" x14ac:dyDescent="0.25">
      <c r="A529" s="17"/>
    </row>
    <row r="530" spans="1:1" x14ac:dyDescent="0.25">
      <c r="A530" s="17"/>
    </row>
    <row r="531" spans="1:1" x14ac:dyDescent="0.25">
      <c r="A531" s="17"/>
    </row>
    <row r="532" spans="1:1" x14ac:dyDescent="0.25">
      <c r="A532" s="17"/>
    </row>
    <row r="533" spans="1:1" x14ac:dyDescent="0.25">
      <c r="A533" s="17"/>
    </row>
    <row r="534" spans="1:1" x14ac:dyDescent="0.25">
      <c r="A534" s="17"/>
    </row>
    <row r="535" spans="1:1" x14ac:dyDescent="0.25">
      <c r="A535" s="17"/>
    </row>
    <row r="536" spans="1:1" x14ac:dyDescent="0.25">
      <c r="A536" s="17"/>
    </row>
    <row r="537" spans="1:1" x14ac:dyDescent="0.25">
      <c r="A537" s="17"/>
    </row>
    <row r="538" spans="1:1" x14ac:dyDescent="0.25">
      <c r="A538" s="17"/>
    </row>
    <row r="539" spans="1:1" x14ac:dyDescent="0.25">
      <c r="A539" s="17"/>
    </row>
    <row r="540" spans="1:1" x14ac:dyDescent="0.25">
      <c r="A540" s="17"/>
    </row>
    <row r="541" spans="1:1" x14ac:dyDescent="0.25">
      <c r="A541" s="17"/>
    </row>
    <row r="542" spans="1:1" x14ac:dyDescent="0.25">
      <c r="A542" s="17"/>
    </row>
    <row r="543" spans="1:1" x14ac:dyDescent="0.25">
      <c r="A543" s="17"/>
    </row>
    <row r="544" spans="1:1" x14ac:dyDescent="0.25">
      <c r="A544" s="17"/>
    </row>
    <row r="545" spans="1:1" x14ac:dyDescent="0.25">
      <c r="A545" s="17"/>
    </row>
    <row r="546" spans="1:1" x14ac:dyDescent="0.25">
      <c r="A546" s="17"/>
    </row>
    <row r="547" spans="1:1" x14ac:dyDescent="0.25">
      <c r="A547" s="17"/>
    </row>
    <row r="548" spans="1:1" x14ac:dyDescent="0.25">
      <c r="A548" s="17"/>
    </row>
    <row r="549" spans="1:1" x14ac:dyDescent="0.25">
      <c r="A549" s="17"/>
    </row>
    <row r="550" spans="1:1" x14ac:dyDescent="0.25">
      <c r="A550" s="17"/>
    </row>
    <row r="551" spans="1:1" x14ac:dyDescent="0.25">
      <c r="A551" s="17"/>
    </row>
    <row r="552" spans="1:1" x14ac:dyDescent="0.25">
      <c r="A552" s="17"/>
    </row>
    <row r="553" spans="1:1" x14ac:dyDescent="0.25">
      <c r="A553" s="17"/>
    </row>
    <row r="554" spans="1:1" x14ac:dyDescent="0.25">
      <c r="A554" s="17"/>
    </row>
    <row r="555" spans="1:1" x14ac:dyDescent="0.25">
      <c r="A555" s="17"/>
    </row>
    <row r="556" spans="1:1" x14ac:dyDescent="0.25">
      <c r="A556" s="17"/>
    </row>
    <row r="557" spans="1:1" x14ac:dyDescent="0.25">
      <c r="A557" s="17"/>
    </row>
    <row r="558" spans="1:1" x14ac:dyDescent="0.25">
      <c r="A558" s="17"/>
    </row>
    <row r="559" spans="1:1" x14ac:dyDescent="0.25">
      <c r="A559" s="17"/>
    </row>
    <row r="560" spans="1:1" x14ac:dyDescent="0.25">
      <c r="A560" s="17"/>
    </row>
    <row r="561" spans="1:1" x14ac:dyDescent="0.25">
      <c r="A561" s="17"/>
    </row>
    <row r="562" spans="1:1" x14ac:dyDescent="0.25">
      <c r="A562" s="17"/>
    </row>
    <row r="563" spans="1:1" x14ac:dyDescent="0.25">
      <c r="A563" s="17"/>
    </row>
    <row r="564" spans="1:1" x14ac:dyDescent="0.25">
      <c r="A564" s="17"/>
    </row>
    <row r="565" spans="1:1" x14ac:dyDescent="0.25">
      <c r="A565" s="17"/>
    </row>
    <row r="566" spans="1:1" x14ac:dyDescent="0.25">
      <c r="A566" s="17"/>
    </row>
    <row r="567" spans="1:1" x14ac:dyDescent="0.25">
      <c r="A567" s="17"/>
    </row>
    <row r="568" spans="1:1" x14ac:dyDescent="0.25">
      <c r="A568" s="17"/>
    </row>
    <row r="569" spans="1:1" x14ac:dyDescent="0.25">
      <c r="A569" s="17"/>
    </row>
    <row r="570" spans="1:1" x14ac:dyDescent="0.25">
      <c r="A570" s="17"/>
    </row>
    <row r="571" spans="1:1" x14ac:dyDescent="0.25">
      <c r="A571" s="17"/>
    </row>
    <row r="572" spans="1:1" x14ac:dyDescent="0.25">
      <c r="A572" s="17"/>
    </row>
    <row r="573" spans="1:1" x14ac:dyDescent="0.25">
      <c r="A573" s="17"/>
    </row>
    <row r="574" spans="1:1" x14ac:dyDescent="0.25">
      <c r="A574" s="17"/>
    </row>
    <row r="575" spans="1:1" x14ac:dyDescent="0.25">
      <c r="A575" s="17"/>
    </row>
    <row r="576" spans="1:1" x14ac:dyDescent="0.25">
      <c r="A576" s="17"/>
    </row>
    <row r="577" spans="1:1" x14ac:dyDescent="0.25">
      <c r="A577" s="17"/>
    </row>
    <row r="578" spans="1:1" x14ac:dyDescent="0.25">
      <c r="A578" s="17"/>
    </row>
    <row r="579" spans="1:1" x14ac:dyDescent="0.25">
      <c r="A579" s="17"/>
    </row>
    <row r="580" spans="1:1" x14ac:dyDescent="0.25">
      <c r="A580" s="17"/>
    </row>
    <row r="581" spans="1:1" x14ac:dyDescent="0.25">
      <c r="A581" s="17"/>
    </row>
    <row r="582" spans="1:1" x14ac:dyDescent="0.25">
      <c r="A582" s="17"/>
    </row>
    <row r="583" spans="1:1" x14ac:dyDescent="0.25">
      <c r="A583" s="17"/>
    </row>
    <row r="584" spans="1:1" x14ac:dyDescent="0.25">
      <c r="A584" s="17"/>
    </row>
    <row r="585" spans="1:1" x14ac:dyDescent="0.25">
      <c r="A585" s="17"/>
    </row>
    <row r="586" spans="1:1" x14ac:dyDescent="0.25">
      <c r="A586" s="17"/>
    </row>
    <row r="587" spans="1:1" x14ac:dyDescent="0.25">
      <c r="A587" s="17"/>
    </row>
    <row r="588" spans="1:1" x14ac:dyDescent="0.25">
      <c r="A588" s="17"/>
    </row>
    <row r="589" spans="1:1" x14ac:dyDescent="0.25">
      <c r="A589" s="17"/>
    </row>
    <row r="590" spans="1:1" x14ac:dyDescent="0.25">
      <c r="A590" s="17"/>
    </row>
    <row r="591" spans="1:1" x14ac:dyDescent="0.25">
      <c r="A591" s="17"/>
    </row>
    <row r="592" spans="1:1" x14ac:dyDescent="0.25">
      <c r="A592" s="17"/>
    </row>
    <row r="593" spans="1:1" x14ac:dyDescent="0.25">
      <c r="A593" s="17"/>
    </row>
    <row r="594" spans="1:1" x14ac:dyDescent="0.25">
      <c r="A594" s="17"/>
    </row>
    <row r="595" spans="1:1" x14ac:dyDescent="0.25">
      <c r="A595" s="17"/>
    </row>
    <row r="596" spans="1:1" x14ac:dyDescent="0.25">
      <c r="A596" s="17"/>
    </row>
    <row r="597" spans="1:1" x14ac:dyDescent="0.25">
      <c r="A597" s="17"/>
    </row>
    <row r="598" spans="1:1" x14ac:dyDescent="0.25">
      <c r="A598" s="17"/>
    </row>
    <row r="599" spans="1:1" x14ac:dyDescent="0.25">
      <c r="A599" s="17"/>
    </row>
    <row r="600" spans="1:1" x14ac:dyDescent="0.25">
      <c r="A600" s="17"/>
    </row>
    <row r="601" spans="1:1" x14ac:dyDescent="0.25">
      <c r="A601" s="17"/>
    </row>
    <row r="602" spans="1:1" x14ac:dyDescent="0.25">
      <c r="A602" s="17"/>
    </row>
    <row r="603" spans="1:1" x14ac:dyDescent="0.25">
      <c r="A603" s="17"/>
    </row>
    <row r="604" spans="1:1" x14ac:dyDescent="0.25">
      <c r="A604" s="17"/>
    </row>
    <row r="605" spans="1:1" x14ac:dyDescent="0.25">
      <c r="A605" s="17"/>
    </row>
    <row r="606" spans="1:1" x14ac:dyDescent="0.25">
      <c r="A606" s="17"/>
    </row>
    <row r="607" spans="1:1" x14ac:dyDescent="0.25">
      <c r="A607" s="17"/>
    </row>
    <row r="608" spans="1:1" x14ac:dyDescent="0.25">
      <c r="A608" s="17"/>
    </row>
    <row r="609" spans="1:1" x14ac:dyDescent="0.25">
      <c r="A609" s="17"/>
    </row>
    <row r="610" spans="1:1" x14ac:dyDescent="0.25">
      <c r="A610" s="17"/>
    </row>
    <row r="611" spans="1:1" x14ac:dyDescent="0.25">
      <c r="A611" s="17"/>
    </row>
    <row r="612" spans="1:1" x14ac:dyDescent="0.25">
      <c r="A612" s="17"/>
    </row>
    <row r="613" spans="1:1" x14ac:dyDescent="0.25">
      <c r="A613" s="17"/>
    </row>
    <row r="614" spans="1:1" x14ac:dyDescent="0.25">
      <c r="A614" s="17"/>
    </row>
    <row r="615" spans="1:1" x14ac:dyDescent="0.25">
      <c r="A615" s="17"/>
    </row>
    <row r="616" spans="1:1" x14ac:dyDescent="0.25">
      <c r="A616" s="17"/>
    </row>
    <row r="617" spans="1:1" x14ac:dyDescent="0.25">
      <c r="A617" s="17"/>
    </row>
    <row r="618" spans="1:1" x14ac:dyDescent="0.25">
      <c r="A618" s="17"/>
    </row>
    <row r="619" spans="1:1" x14ac:dyDescent="0.25">
      <c r="A619" s="17"/>
    </row>
    <row r="620" spans="1:1" x14ac:dyDescent="0.25">
      <c r="A620" s="17"/>
    </row>
    <row r="621" spans="1:1" x14ac:dyDescent="0.25">
      <c r="A621" s="17"/>
    </row>
    <row r="622" spans="1:1" x14ac:dyDescent="0.25">
      <c r="A622" s="17"/>
    </row>
    <row r="623" spans="1:1" x14ac:dyDescent="0.25">
      <c r="A623" s="17"/>
    </row>
    <row r="624" spans="1:1" x14ac:dyDescent="0.25">
      <c r="A624" s="17"/>
    </row>
    <row r="625" spans="1:1" x14ac:dyDescent="0.25">
      <c r="A625" s="17"/>
    </row>
    <row r="626" spans="1:1" x14ac:dyDescent="0.25">
      <c r="A626" s="17"/>
    </row>
    <row r="627" spans="1:1" x14ac:dyDescent="0.25">
      <c r="A627" s="17"/>
    </row>
    <row r="628" spans="1:1" x14ac:dyDescent="0.25">
      <c r="A628" s="17"/>
    </row>
    <row r="629" spans="1:1" x14ac:dyDescent="0.25">
      <c r="A629" s="17"/>
    </row>
    <row r="630" spans="1:1" x14ac:dyDescent="0.25">
      <c r="A630" s="17"/>
    </row>
    <row r="631" spans="1:1" x14ac:dyDescent="0.25">
      <c r="A631" s="17"/>
    </row>
    <row r="632" spans="1:1" x14ac:dyDescent="0.25">
      <c r="A632" s="17"/>
    </row>
    <row r="633" spans="1:1" x14ac:dyDescent="0.25">
      <c r="A633" s="17"/>
    </row>
    <row r="634" spans="1:1" x14ac:dyDescent="0.25">
      <c r="A634" s="17"/>
    </row>
    <row r="635" spans="1:1" x14ac:dyDescent="0.25">
      <c r="A635" s="17"/>
    </row>
    <row r="636" spans="1:1" x14ac:dyDescent="0.25">
      <c r="A636" s="17"/>
    </row>
    <row r="637" spans="1:1" x14ac:dyDescent="0.25">
      <c r="A637" s="17"/>
    </row>
    <row r="638" spans="1:1" x14ac:dyDescent="0.25">
      <c r="A638" s="17"/>
    </row>
    <row r="639" spans="1:1" x14ac:dyDescent="0.25">
      <c r="A639" s="17"/>
    </row>
    <row r="640" spans="1:1" x14ac:dyDescent="0.25">
      <c r="A640" s="17"/>
    </row>
    <row r="641" spans="1:1" x14ac:dyDescent="0.25">
      <c r="A641" s="17"/>
    </row>
    <row r="642" spans="1:1" x14ac:dyDescent="0.25">
      <c r="A642" s="17"/>
    </row>
    <row r="643" spans="1:1" x14ac:dyDescent="0.25">
      <c r="A643" s="17"/>
    </row>
    <row r="644" spans="1:1" x14ac:dyDescent="0.25">
      <c r="A644" s="17"/>
    </row>
    <row r="645" spans="1:1" x14ac:dyDescent="0.25">
      <c r="A645" s="17"/>
    </row>
    <row r="646" spans="1:1" x14ac:dyDescent="0.25">
      <c r="A646" s="17"/>
    </row>
    <row r="647" spans="1:1" x14ac:dyDescent="0.25">
      <c r="A647" s="17"/>
    </row>
    <row r="648" spans="1:1" x14ac:dyDescent="0.25">
      <c r="A648" s="17"/>
    </row>
    <row r="649" spans="1:1" x14ac:dyDescent="0.25">
      <c r="A649" s="17"/>
    </row>
    <row r="650" spans="1:1" x14ac:dyDescent="0.25">
      <c r="A650" s="17"/>
    </row>
    <row r="651" spans="1:1" x14ac:dyDescent="0.25">
      <c r="A651" s="17"/>
    </row>
    <row r="652" spans="1:1" x14ac:dyDescent="0.25">
      <c r="A652" s="17"/>
    </row>
    <row r="653" spans="1:1" x14ac:dyDescent="0.25">
      <c r="A653" s="17"/>
    </row>
    <row r="654" spans="1:1" x14ac:dyDescent="0.25">
      <c r="A654" s="17"/>
    </row>
    <row r="655" spans="1:1" x14ac:dyDescent="0.25">
      <c r="A655" s="17"/>
    </row>
    <row r="656" spans="1:1" x14ac:dyDescent="0.25">
      <c r="A656" s="17"/>
    </row>
    <row r="657" spans="1:1" x14ac:dyDescent="0.25">
      <c r="A657" s="17"/>
    </row>
    <row r="658" spans="1:1" x14ac:dyDescent="0.25">
      <c r="A658" s="17"/>
    </row>
    <row r="659" spans="1:1" x14ac:dyDescent="0.25">
      <c r="A659" s="17"/>
    </row>
    <row r="660" spans="1:1" x14ac:dyDescent="0.25">
      <c r="A660" s="17"/>
    </row>
    <row r="661" spans="1:1" x14ac:dyDescent="0.25">
      <c r="A661" s="17"/>
    </row>
    <row r="662" spans="1:1" x14ac:dyDescent="0.25">
      <c r="A662" s="17"/>
    </row>
    <row r="663" spans="1:1" x14ac:dyDescent="0.25">
      <c r="A663" s="17"/>
    </row>
    <row r="664" spans="1:1" x14ac:dyDescent="0.25">
      <c r="A664" s="17"/>
    </row>
    <row r="665" spans="1:1" x14ac:dyDescent="0.25">
      <c r="A665" s="17"/>
    </row>
    <row r="666" spans="1:1" x14ac:dyDescent="0.25">
      <c r="A666" s="17"/>
    </row>
    <row r="667" spans="1:1" x14ac:dyDescent="0.25">
      <c r="A667" s="17"/>
    </row>
    <row r="668" spans="1:1" x14ac:dyDescent="0.25">
      <c r="A668" s="17"/>
    </row>
    <row r="669" spans="1:1" x14ac:dyDescent="0.25">
      <c r="A669" s="17"/>
    </row>
    <row r="670" spans="1:1" x14ac:dyDescent="0.25">
      <c r="A670" s="17"/>
    </row>
    <row r="671" spans="1:1" x14ac:dyDescent="0.25">
      <c r="A671" s="17"/>
    </row>
    <row r="672" spans="1:1" x14ac:dyDescent="0.25">
      <c r="A672" s="17"/>
    </row>
    <row r="673" spans="1:1" x14ac:dyDescent="0.25">
      <c r="A673" s="17"/>
    </row>
    <row r="674" spans="1:1" x14ac:dyDescent="0.25">
      <c r="A674" s="17"/>
    </row>
    <row r="675" spans="1:1" x14ac:dyDescent="0.25">
      <c r="A675" s="17"/>
    </row>
    <row r="676" spans="1:1" x14ac:dyDescent="0.25">
      <c r="A676" s="17"/>
    </row>
    <row r="677" spans="1:1" x14ac:dyDescent="0.25">
      <c r="A677" s="17"/>
    </row>
    <row r="678" spans="1:1" x14ac:dyDescent="0.25">
      <c r="A678" s="17"/>
    </row>
    <row r="679" spans="1:1" x14ac:dyDescent="0.25">
      <c r="A679" s="17"/>
    </row>
    <row r="680" spans="1:1" x14ac:dyDescent="0.25">
      <c r="A680" s="17"/>
    </row>
    <row r="681" spans="1:1" x14ac:dyDescent="0.25">
      <c r="A681" s="17"/>
    </row>
    <row r="682" spans="1:1" x14ac:dyDescent="0.25">
      <c r="A682" s="17"/>
    </row>
    <row r="683" spans="1:1" x14ac:dyDescent="0.25">
      <c r="A683" s="17"/>
    </row>
    <row r="684" spans="1:1" x14ac:dyDescent="0.25">
      <c r="A684" s="17"/>
    </row>
    <row r="685" spans="1:1" x14ac:dyDescent="0.25">
      <c r="A685" s="17"/>
    </row>
    <row r="686" spans="1:1" x14ac:dyDescent="0.25">
      <c r="A686" s="17"/>
    </row>
    <row r="687" spans="1:1" x14ac:dyDescent="0.25">
      <c r="A687" s="17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</sheetData>
  <mergeCells count="21">
    <mergeCell ref="B1:C1"/>
    <mergeCell ref="A78:B78"/>
    <mergeCell ref="A79:B79"/>
    <mergeCell ref="A3:K3"/>
    <mergeCell ref="D23:K23"/>
    <mergeCell ref="A70:D70"/>
    <mergeCell ref="A25:K25"/>
    <mergeCell ref="A49:I49"/>
    <mergeCell ref="D56:I56"/>
    <mergeCell ref="A58:E58"/>
    <mergeCell ref="D68:E68"/>
    <mergeCell ref="D47:K47"/>
    <mergeCell ref="A71:B71"/>
    <mergeCell ref="A82:B82"/>
    <mergeCell ref="A81:B81"/>
    <mergeCell ref="A72:B72"/>
    <mergeCell ref="A73:B73"/>
    <mergeCell ref="A74:B74"/>
    <mergeCell ref="A77:B77"/>
    <mergeCell ref="A76:D76"/>
    <mergeCell ref="A80:B80"/>
  </mergeCells>
  <dataValidations count="5">
    <dataValidation type="list" allowBlank="1" showErrorMessage="1" sqref="A51:A55 A5:A22 A27" xr:uid="{00000000-0002-0000-0000-000006000000}">
      <formula1>"1,2,3"</formula1>
    </dataValidation>
    <dataValidation type="list" showErrorMessage="1" sqref="A28:A46" xr:uid="{B56DDEF1-7174-47E8-86B6-283284BFC582}">
      <formula1>"1,2,3"</formula1>
    </dataValidation>
    <dataValidation type="list" allowBlank="1" showErrorMessage="1" sqref="D5:D22" xr:uid="{9A70A241-257C-43FA-8133-C6BCEBA31533}">
      <formula1>"B - journal, C - conference, D - presentation, I - other activities"</formula1>
    </dataValidation>
    <dataValidation type="list" allowBlank="1" showErrorMessage="1" sqref="D27:D46" xr:uid="{A58BE0F6-D2E2-40F9-AE86-60A606E7932E}">
      <formula1>"F - Master's course, G - PhD course, H - language certificate, I - other activities"</formula1>
    </dataValidation>
    <dataValidation type="list" allowBlank="1" showErrorMessage="1" sqref="D51:D55" xr:uid="{1C10683E-0467-4A6B-8116-A697F657C4C0}">
      <formula1>"E - Stay abroad"</formula1>
    </dataValidation>
  </dataValidations>
  <pageMargins left="0.25" right="0.25" top="0.75" bottom="0.75" header="0.3" footer="0.3"/>
  <pageSetup paperSize="9" scale="38" fitToHeight="0" orientation="landscape" r:id="rId1"/>
  <ignoredErrors>
    <ignoredError sqref="B68 B47 B23 B1 E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Crediti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giua</dc:creator>
  <cp:lastModifiedBy>Alessandro</cp:lastModifiedBy>
  <cp:lastPrinted>2019-12-17T10:56:03Z</cp:lastPrinted>
  <dcterms:created xsi:type="dcterms:W3CDTF">2019-11-27T17:48:02Z</dcterms:created>
  <dcterms:modified xsi:type="dcterms:W3CDTF">2023-02-02T18:28:18Z</dcterms:modified>
</cp:coreProperties>
</file>